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1.- INFORMACIÓN ACUERDO 2024 08 DE MARZO\6.- FORMATO DE PROYECCIONES DE INGRESOS Y EGRESOS\2601-2024-FPIE\"/>
    </mc:Choice>
  </mc:AlternateContent>
  <xr:revisionPtr revIDLastSave="0" documentId="13_ncr:1_{7F511155-4345-4B2C-91DE-A0C168E86B8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PI" sheetId="43" r:id="rId1"/>
    <sheet name="PE" sheetId="44" r:id="rId2"/>
  </sheets>
  <definedNames>
    <definedName name="OLE_LINK1" localSheetId="0">PI!$A$1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4" l="1"/>
  <c r="C19" i="44"/>
  <c r="D8" i="44"/>
  <c r="C8" i="44"/>
  <c r="D38" i="43"/>
  <c r="C38" i="43"/>
  <c r="D30" i="43"/>
  <c r="C30" i="43"/>
  <c r="D23" i="43"/>
  <c r="C23" i="43"/>
  <c r="D9" i="43"/>
  <c r="C9" i="43"/>
  <c r="C33" i="43" l="1"/>
  <c r="C30" i="44"/>
  <c r="D30" i="44"/>
  <c r="D33" i="43"/>
</calcChain>
</file>

<file path=xl/sharedStrings.xml><?xml version="1.0" encoding="utf-8"?>
<sst xmlns="http://schemas.openxmlformats.org/spreadsheetml/2006/main" count="61" uniqueCount="48">
  <si>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</si>
  <si>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</si>
  <si>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</si>
  <si>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</si>
  <si>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Proyecciones de Ingresos - LDF</t>
  </si>
  <si>
    <t xml:space="preserve">(CIFRAS NOMINALES) </t>
  </si>
  <si>
    <t>Concepto (b)</t>
  </si>
  <si>
    <t>1. Ingresos Derivados de Financiamientos con Fuente de Pago de Recursos de Libre Disposición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</si>
  <si>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</si>
  <si>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</si>
  <si>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</si>
  <si>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</si>
  <si>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</si>
  <si>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</si>
  <si>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</si>
  <si>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</si>
  <si>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</si>
  <si>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</si>
  <si>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</si>
  <si>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</si>
  <si>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</si>
  <si>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</si>
  <si>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</si>
  <si>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</si>
  <si>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</si>
  <si>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</si>
  <si>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</si>
  <si>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</si>
  <si>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</si>
  <si>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</si>
  <si>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</si>
  <si>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Proyecciones de Egresos - LDF</t>
  </si>
  <si>
    <t>(CIFRAS NOMINALES)</t>
  </si>
  <si>
    <r>
      <t>1. Gasto No Etiquetado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</si>
  <si>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</si>
  <si>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</si>
  <si>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</si>
  <si>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</si>
  <si>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</si>
  <si>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</si>
  <si>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</si>
  <si>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</si>
  <si>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</si>
  <si>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</si>
  <si>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</si>
  <si>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</si>
  <si>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2024 (c)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</si>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</sst>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495C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4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43" fontId="2" fillId="0" borderId="0" xfId="0" applyNumberFormat="1" applyFont="1" applyAlignment="1">
      <alignment vertical="center"/>
    </xf>
    <xf numFmtId="4" fontId="2" fillId="0" borderId="0" xfId="0" applyNumberFormat="1" applyFont="1"/>
    <xf numFmtId="43" fontId="2" fillId="0" borderId="0" xfId="0" applyNumberFormat="1" applyFont="1"/>
    <xf numFmtId="164" fontId="3" fillId="0" borderId="0" xfId="0" applyNumberFormat="1" applyFont="1"/>
    <xf numFmtId="0" fontId="3" fillId="4" borderId="11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 indent="1"/>
    </xf>
    <xf numFmtId="4" fontId="2" fillId="4" borderId="5" xfId="1" applyNumberFormat="1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left" vertical="center" wrapText="1" indent="3"/>
    </xf>
    <xf numFmtId="4" fontId="2" fillId="4" borderId="5" xfId="0" applyNumberFormat="1" applyFont="1" applyFill="1" applyBorder="1" applyAlignment="1">
      <alignment horizontal="right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46569"/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6D5E-82DD-46A9-8FFC-BD16C69A80D3}">
  <sheetPr>
    <tabColor rgb="FFFF495C"/>
  </sheetPr>
  <dimension ref="B1:G39"/>
  <sheetViews>
    <sheetView tabSelected="1" workbookViewId="0">
      <selection activeCell="F15" sqref="F15"/>
    </sheetView>
  </sheetViews>
  <sheetFormatPr baseColWidth="10" defaultRowHeight="12.75" x14ac:dyDescent="0.2"/>
  <cols>
    <col min="1" max="1" width="3.5703125" style="1" customWidth="1"/>
    <col min="2" max="2" width="52.42578125" style="1" customWidth="1"/>
    <col min="3" max="4" width="14.7109375" style="1" bestFit="1" customWidth="1"/>
    <col min="5" max="5" width="11.42578125" style="1"/>
    <col min="6" max="6" width="15.28515625" style="1" bestFit="1" customWidth="1"/>
    <col min="7" max="7" width="17.85546875" style="1" bestFit="1" customWidth="1"/>
    <col min="8" max="16384" width="11.42578125" style="1"/>
  </cols>
  <sheetData>
    <row r="1" spans="2:7" ht="13.5" thickBot="1" x14ac:dyDescent="0.25"/>
    <row r="2" spans="2:7" x14ac:dyDescent="0.2">
      <c r="B2" s="21" t="s">
        <v>3</v>
      </c>
      <c r="C2" s="22"/>
      <c r="D2" s="23"/>
    </row>
    <row r="3" spans="2:7" x14ac:dyDescent="0.2">
      <c r="B3" s="24" t="s">
        <v>4</v>
      </c>
      <c r="C3" s="25"/>
      <c r="D3" s="26"/>
    </row>
    <row r="4" spans="2:7" x14ac:dyDescent="0.2">
      <c r="B4" s="24" t="s">
        <v>0</v>
      </c>
      <c r="C4" s="25"/>
      <c r="D4" s="26"/>
    </row>
    <row r="5" spans="2:7" ht="13.5" thickBot="1" x14ac:dyDescent="0.25">
      <c r="B5" s="27" t="s">
        <v>5</v>
      </c>
      <c r="C5" s="28"/>
      <c r="D5" s="29"/>
    </row>
    <row r="6" spans="2:7" x14ac:dyDescent="0.2">
      <c r="B6" s="30" t="s">
        <v>6</v>
      </c>
      <c r="C6" s="32" t="s">
        <v>46</v>
      </c>
      <c r="D6" s="32" t="s">
        <v>47</v>
      </c>
    </row>
    <row r="7" spans="2:7" ht="13.5" customHeight="1" thickBot="1" x14ac:dyDescent="0.25">
      <c r="B7" s="31"/>
      <c r="C7" s="33"/>
      <c r="D7" s="33"/>
    </row>
    <row r="8" spans="2:7" ht="12.75" customHeight="1" x14ac:dyDescent="0.2">
      <c r="B8" s="9"/>
      <c r="C8" s="10"/>
      <c r="D8" s="10"/>
    </row>
    <row r="9" spans="2:7" ht="25.5" x14ac:dyDescent="0.2">
      <c r="B9" s="11" t="s">
        <v>9</v>
      </c>
      <c r="C9" s="12">
        <f>+C10+C11+C12+C13+C14+C15+C16+C17+C18+C19+C20+C21</f>
        <v>136133799.56999999</v>
      </c>
      <c r="D9" s="12">
        <f>+D10+D11+D12+D13+D14+D15+D16+D17+D18+D19+D20+D21</f>
        <v>140217613.56999999</v>
      </c>
      <c r="F9" s="3"/>
      <c r="G9" s="5"/>
    </row>
    <row r="10" spans="2:7" ht="12.75" customHeight="1" x14ac:dyDescent="0.2">
      <c r="B10" s="13" t="s">
        <v>10</v>
      </c>
      <c r="C10" s="15">
        <v>6473441.8499999996</v>
      </c>
      <c r="D10" s="15">
        <v>6667645.1200000001</v>
      </c>
      <c r="F10" s="3"/>
      <c r="G10" s="4"/>
    </row>
    <row r="11" spans="2:7" ht="12.75" customHeight="1" x14ac:dyDescent="0.2">
      <c r="B11" s="13" t="s">
        <v>11</v>
      </c>
      <c r="C11" s="15">
        <v>0</v>
      </c>
      <c r="D11" s="15">
        <v>0</v>
      </c>
      <c r="F11" s="3"/>
      <c r="G11" s="4"/>
    </row>
    <row r="12" spans="2:7" ht="12.75" customHeight="1" x14ac:dyDescent="0.2">
      <c r="B12" s="13" t="s">
        <v>12</v>
      </c>
      <c r="C12" s="15">
        <v>0</v>
      </c>
      <c r="D12" s="15">
        <v>0</v>
      </c>
      <c r="F12" s="3"/>
      <c r="G12" s="4"/>
    </row>
    <row r="13" spans="2:7" ht="12.75" customHeight="1" x14ac:dyDescent="0.2">
      <c r="B13" s="13" t="s">
        <v>13</v>
      </c>
      <c r="C13" s="15">
        <v>15216032.970000001</v>
      </c>
      <c r="D13" s="15">
        <v>15672513.960000001</v>
      </c>
      <c r="F13" s="3"/>
      <c r="G13" s="4"/>
    </row>
    <row r="14" spans="2:7" ht="12.75" customHeight="1" x14ac:dyDescent="0.2">
      <c r="B14" s="13" t="s">
        <v>14</v>
      </c>
      <c r="C14" s="15">
        <v>1675617.36</v>
      </c>
      <c r="D14" s="15">
        <v>1725685.88</v>
      </c>
      <c r="F14" s="3"/>
      <c r="G14" s="4"/>
    </row>
    <row r="15" spans="2:7" ht="12.75" customHeight="1" x14ac:dyDescent="0.2">
      <c r="B15" s="13" t="s">
        <v>15</v>
      </c>
      <c r="C15" s="15">
        <v>1514707.08</v>
      </c>
      <c r="D15" s="15">
        <v>1560148.29</v>
      </c>
      <c r="F15" s="3"/>
      <c r="G15" s="4"/>
    </row>
    <row r="16" spans="2:7" ht="12.75" customHeight="1" x14ac:dyDescent="0.2">
      <c r="B16" s="13" t="s">
        <v>16</v>
      </c>
      <c r="C16" s="15">
        <v>0</v>
      </c>
      <c r="D16" s="15">
        <v>0</v>
      </c>
      <c r="F16" s="3"/>
      <c r="G16" s="4"/>
    </row>
    <row r="17" spans="2:7" ht="12.75" customHeight="1" x14ac:dyDescent="0.2">
      <c r="B17" s="13" t="s">
        <v>17</v>
      </c>
      <c r="C17" s="15">
        <v>103665274.06</v>
      </c>
      <c r="D17" s="15">
        <v>106775232.28</v>
      </c>
      <c r="F17" s="3"/>
      <c r="G17" s="4"/>
    </row>
    <row r="18" spans="2:7" ht="12.75" customHeight="1" x14ac:dyDescent="0.2">
      <c r="B18" s="13" t="s">
        <v>18</v>
      </c>
      <c r="C18" s="15">
        <v>259183.92</v>
      </c>
      <c r="D18" s="15">
        <v>266959.44</v>
      </c>
      <c r="F18" s="3"/>
      <c r="G18" s="4"/>
    </row>
    <row r="19" spans="2:7" ht="12.75" customHeight="1" x14ac:dyDescent="0.2">
      <c r="B19" s="13" t="s">
        <v>19</v>
      </c>
      <c r="C19" s="15">
        <v>0</v>
      </c>
      <c r="D19" s="15">
        <v>0</v>
      </c>
      <c r="F19" s="3"/>
      <c r="G19" s="4"/>
    </row>
    <row r="20" spans="2:7" ht="12.75" customHeight="1" x14ac:dyDescent="0.2">
      <c r="B20" s="13" t="s">
        <v>20</v>
      </c>
      <c r="C20" s="15">
        <v>7329542.3300000001</v>
      </c>
      <c r="D20" s="15">
        <v>7549428.5999999996</v>
      </c>
      <c r="F20" s="3"/>
      <c r="G20" s="4"/>
    </row>
    <row r="21" spans="2:7" ht="12.75" customHeight="1" x14ac:dyDescent="0.2">
      <c r="B21" s="13" t="s">
        <v>21</v>
      </c>
      <c r="C21" s="15">
        <v>0</v>
      </c>
      <c r="D21" s="15">
        <v>0</v>
      </c>
      <c r="F21" s="3"/>
      <c r="G21" s="4"/>
    </row>
    <row r="22" spans="2:7" ht="12.75" customHeight="1" x14ac:dyDescent="0.2">
      <c r="B22" s="9"/>
      <c r="C22" s="10"/>
      <c r="D22" s="10"/>
    </row>
    <row r="23" spans="2:7" ht="12.75" customHeight="1" x14ac:dyDescent="0.2">
      <c r="B23" s="11" t="s">
        <v>22</v>
      </c>
      <c r="C23" s="14">
        <f>+C24+C25+C26+C27+C28</f>
        <v>172211356.56</v>
      </c>
      <c r="D23" s="14">
        <f>+D24+D25+D26+D27+D28</f>
        <v>177377897.25</v>
      </c>
      <c r="F23" s="2"/>
      <c r="G23" s="6"/>
    </row>
    <row r="24" spans="2:7" ht="12.75" customHeight="1" x14ac:dyDescent="0.2">
      <c r="B24" s="13" t="s">
        <v>23</v>
      </c>
      <c r="C24" s="15">
        <v>172051356.56</v>
      </c>
      <c r="D24" s="15">
        <v>177212897.25</v>
      </c>
      <c r="F24" s="3"/>
      <c r="G24" s="4"/>
    </row>
    <row r="25" spans="2:7" ht="12.75" customHeight="1" x14ac:dyDescent="0.2">
      <c r="B25" s="13" t="s">
        <v>24</v>
      </c>
      <c r="C25" s="15">
        <v>0</v>
      </c>
      <c r="D25" s="15">
        <v>0</v>
      </c>
      <c r="F25" s="3"/>
    </row>
    <row r="26" spans="2:7" ht="12.75" customHeight="1" x14ac:dyDescent="0.2">
      <c r="B26" s="13" t="s">
        <v>25</v>
      </c>
      <c r="C26" s="15">
        <v>0</v>
      </c>
      <c r="D26" s="15">
        <v>0</v>
      </c>
      <c r="F26" s="3"/>
    </row>
    <row r="27" spans="2:7" ht="25.5" x14ac:dyDescent="0.2">
      <c r="B27" s="13" t="s">
        <v>26</v>
      </c>
      <c r="C27" s="15">
        <v>0</v>
      </c>
      <c r="D27" s="15">
        <v>0</v>
      </c>
      <c r="F27" s="3"/>
    </row>
    <row r="28" spans="2:7" ht="12.75" customHeight="1" x14ac:dyDescent="0.2">
      <c r="B28" s="13" t="s">
        <v>27</v>
      </c>
      <c r="C28" s="15">
        <v>160000</v>
      </c>
      <c r="D28" s="15">
        <v>165000</v>
      </c>
      <c r="F28" s="3"/>
    </row>
    <row r="29" spans="2:7" ht="12.75" customHeight="1" x14ac:dyDescent="0.2">
      <c r="B29" s="9"/>
      <c r="C29" s="10"/>
      <c r="D29" s="10"/>
      <c r="F29" s="3"/>
    </row>
    <row r="30" spans="2:7" ht="12.75" customHeight="1" x14ac:dyDescent="0.2">
      <c r="B30" s="11" t="s">
        <v>28</v>
      </c>
      <c r="C30" s="14">
        <f>+C31</f>
        <v>0</v>
      </c>
      <c r="D30" s="14">
        <f>+D31</f>
        <v>0</v>
      </c>
      <c r="F30" s="3"/>
    </row>
    <row r="31" spans="2:7" ht="12.75" customHeight="1" x14ac:dyDescent="0.2">
      <c r="B31" s="13" t="s">
        <v>29</v>
      </c>
      <c r="C31" s="15">
        <v>0</v>
      </c>
      <c r="D31" s="15">
        <v>0</v>
      </c>
      <c r="F31" s="3"/>
    </row>
    <row r="32" spans="2:7" ht="12.75" customHeight="1" x14ac:dyDescent="0.2">
      <c r="B32" s="9"/>
      <c r="C32" s="15"/>
      <c r="D32" s="15"/>
    </row>
    <row r="33" spans="2:7" ht="12.75" customHeight="1" x14ac:dyDescent="0.2">
      <c r="B33" s="11" t="s">
        <v>30</v>
      </c>
      <c r="C33" s="14">
        <f>+C9+C23+C30</f>
        <v>308345156.13</v>
      </c>
      <c r="D33" s="14">
        <f>+D9+D23+D30</f>
        <v>317595510.81999999</v>
      </c>
      <c r="G33" s="3"/>
    </row>
    <row r="34" spans="2:7" ht="12.75" customHeight="1" x14ac:dyDescent="0.2">
      <c r="B34" s="9"/>
      <c r="C34" s="15"/>
      <c r="D34" s="15"/>
      <c r="F34" s="2"/>
    </row>
    <row r="35" spans="2:7" ht="12.75" customHeight="1" x14ac:dyDescent="0.2">
      <c r="B35" s="16" t="s">
        <v>1</v>
      </c>
      <c r="C35" s="15"/>
      <c r="D35" s="15"/>
    </row>
    <row r="36" spans="2:7" ht="25.5" x14ac:dyDescent="0.2">
      <c r="B36" s="17" t="s">
        <v>7</v>
      </c>
      <c r="C36" s="15">
        <v>0</v>
      </c>
      <c r="D36" s="15">
        <v>0</v>
      </c>
    </row>
    <row r="37" spans="2:7" ht="25.5" x14ac:dyDescent="0.2">
      <c r="B37" s="17" t="s">
        <v>2</v>
      </c>
      <c r="C37" s="15">
        <v>0</v>
      </c>
      <c r="D37" s="15">
        <v>0</v>
      </c>
    </row>
    <row r="38" spans="2:7" ht="12.75" customHeight="1" x14ac:dyDescent="0.2">
      <c r="B38" s="16" t="s">
        <v>8</v>
      </c>
      <c r="C38" s="14">
        <f>+C36+C37</f>
        <v>0</v>
      </c>
      <c r="D38" s="14">
        <f>+D36+D37</f>
        <v>0</v>
      </c>
    </row>
    <row r="39" spans="2:7" ht="12.75" customHeight="1" thickBot="1" x14ac:dyDescent="0.25">
      <c r="B39" s="18"/>
      <c r="C39" s="19"/>
      <c r="D39" s="19"/>
    </row>
  </sheetData>
  <mergeCells count="7">
    <mergeCell ref="B2:D2"/>
    <mergeCell ref="B3:D3"/>
    <mergeCell ref="B4:D4"/>
    <mergeCell ref="B5:D5"/>
    <mergeCell ref="B6:B7"/>
    <mergeCell ref="C6:C7"/>
    <mergeCell ref="D6:D7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97CC-3CB0-4340-B9B3-A793E5B39BE5}">
  <sheetPr>
    <tabColor rgb="FFFF495C"/>
  </sheetPr>
  <dimension ref="B1:J32"/>
  <sheetViews>
    <sheetView workbookViewId="0">
      <selection activeCell="G24" sqref="G24"/>
    </sheetView>
  </sheetViews>
  <sheetFormatPr baseColWidth="10" defaultRowHeight="12.75" x14ac:dyDescent="0.2"/>
  <cols>
    <col min="1" max="1" width="6" style="1" customWidth="1"/>
    <col min="2" max="2" width="49.28515625" style="1" customWidth="1"/>
    <col min="3" max="4" width="13.7109375" style="1" bestFit="1" customWidth="1"/>
    <col min="5" max="5" width="11.42578125" style="1"/>
    <col min="6" max="6" width="13.85546875" style="1" bestFit="1" customWidth="1"/>
    <col min="7" max="7" width="14.85546875" style="1" bestFit="1" customWidth="1"/>
    <col min="8" max="8" width="14.7109375" style="1" bestFit="1" customWidth="1"/>
    <col min="9" max="9" width="11.7109375" style="1" bestFit="1" customWidth="1"/>
    <col min="10" max="16384" width="11.42578125" style="1"/>
  </cols>
  <sheetData>
    <row r="1" spans="2:10" ht="12.75" customHeight="1" thickBot="1" x14ac:dyDescent="0.25"/>
    <row r="2" spans="2:10" ht="12.75" customHeight="1" x14ac:dyDescent="0.2">
      <c r="B2" s="21" t="s">
        <v>3</v>
      </c>
      <c r="C2" s="22"/>
      <c r="D2" s="23"/>
    </row>
    <row r="3" spans="2:10" ht="12.75" customHeight="1" x14ac:dyDescent="0.2">
      <c r="B3" s="24" t="s">
        <v>31</v>
      </c>
      <c r="C3" s="25"/>
      <c r="D3" s="26"/>
    </row>
    <row r="4" spans="2:10" ht="12.75" customHeight="1" x14ac:dyDescent="0.2">
      <c r="B4" s="24" t="s">
        <v>0</v>
      </c>
      <c r="C4" s="25"/>
      <c r="D4" s="26"/>
    </row>
    <row r="5" spans="2:10" ht="12.75" customHeight="1" thickBot="1" x14ac:dyDescent="0.25">
      <c r="B5" s="27" t="s">
        <v>32</v>
      </c>
      <c r="C5" s="28"/>
      <c r="D5" s="29"/>
    </row>
    <row r="6" spans="2:10" ht="12.75" customHeight="1" x14ac:dyDescent="0.2">
      <c r="B6" s="30" t="s">
        <v>6</v>
      </c>
      <c r="C6" s="32" t="s">
        <v>46</v>
      </c>
      <c r="D6" s="32" t="s">
        <v>47</v>
      </c>
    </row>
    <row r="7" spans="2:10" ht="12.75" customHeight="1" thickBot="1" x14ac:dyDescent="0.25">
      <c r="B7" s="31"/>
      <c r="C7" s="33"/>
      <c r="D7" s="33"/>
    </row>
    <row r="8" spans="2:10" ht="12.75" customHeight="1" x14ac:dyDescent="0.2">
      <c r="B8" s="11" t="s">
        <v>33</v>
      </c>
      <c r="C8" s="14">
        <f>+C9+C10+C11+C12+C13+C14+C15+C16+C17</f>
        <v>136133799.56999999</v>
      </c>
      <c r="D8" s="14">
        <f>+D9+D10+D11+D12+D13+D14+D15+D16+D17</f>
        <v>140217613.56999999</v>
      </c>
      <c r="F8" s="3"/>
      <c r="G8" s="5"/>
    </row>
    <row r="9" spans="2:10" ht="12.75" customHeight="1" x14ac:dyDescent="0.2">
      <c r="B9" s="13" t="s">
        <v>34</v>
      </c>
      <c r="C9" s="15">
        <v>47598983.210000001</v>
      </c>
      <c r="D9" s="15">
        <v>49026952.710000001</v>
      </c>
      <c r="F9" s="3"/>
      <c r="G9" s="4"/>
      <c r="H9" s="2"/>
      <c r="I9" s="2"/>
      <c r="J9" s="2"/>
    </row>
    <row r="10" spans="2:10" ht="12.75" customHeight="1" x14ac:dyDescent="0.2">
      <c r="B10" s="13" t="s">
        <v>35</v>
      </c>
      <c r="C10" s="15">
        <v>23577287.27</v>
      </c>
      <c r="D10" s="15">
        <v>24284405.899999999</v>
      </c>
      <c r="F10" s="3"/>
      <c r="G10" s="4"/>
      <c r="H10" s="2"/>
    </row>
    <row r="11" spans="2:10" ht="12.75" customHeight="1" x14ac:dyDescent="0.2">
      <c r="B11" s="13" t="s">
        <v>36</v>
      </c>
      <c r="C11" s="15">
        <v>53632205.030000001</v>
      </c>
      <c r="D11" s="15">
        <v>55241171.18</v>
      </c>
      <c r="F11" s="3"/>
      <c r="G11" s="4"/>
      <c r="H11" s="2"/>
    </row>
    <row r="12" spans="2:10" ht="25.5" x14ac:dyDescent="0.2">
      <c r="B12" s="13" t="s">
        <v>37</v>
      </c>
      <c r="C12" s="15">
        <v>11031324.060000001</v>
      </c>
      <c r="D12" s="15">
        <v>11362263.779999999</v>
      </c>
      <c r="F12" s="3"/>
      <c r="G12" s="4"/>
      <c r="H12" s="2"/>
    </row>
    <row r="13" spans="2:10" ht="12.75" customHeight="1" x14ac:dyDescent="0.2">
      <c r="B13" s="13" t="s">
        <v>38</v>
      </c>
      <c r="C13" s="15">
        <v>0</v>
      </c>
      <c r="D13" s="15">
        <v>0</v>
      </c>
      <c r="F13" s="3"/>
      <c r="G13" s="4"/>
      <c r="H13" s="2"/>
    </row>
    <row r="14" spans="2:10" ht="12.75" customHeight="1" x14ac:dyDescent="0.2">
      <c r="B14" s="13" t="s">
        <v>39</v>
      </c>
      <c r="C14" s="15">
        <v>0</v>
      </c>
      <c r="D14" s="15">
        <v>0</v>
      </c>
      <c r="F14" s="3"/>
      <c r="G14" s="4"/>
      <c r="H14" s="2"/>
    </row>
    <row r="15" spans="2:10" ht="12.75" customHeight="1" x14ac:dyDescent="0.2">
      <c r="B15" s="13" t="s">
        <v>40</v>
      </c>
      <c r="C15" s="15">
        <v>0</v>
      </c>
      <c r="D15" s="15">
        <v>0</v>
      </c>
      <c r="F15" s="3"/>
      <c r="G15" s="4"/>
      <c r="H15" s="2"/>
    </row>
    <row r="16" spans="2:10" ht="12.75" customHeight="1" x14ac:dyDescent="0.2">
      <c r="B16" s="13" t="s">
        <v>41</v>
      </c>
      <c r="C16" s="15">
        <v>294000</v>
      </c>
      <c r="D16" s="15">
        <v>302820</v>
      </c>
      <c r="F16" s="3"/>
      <c r="G16" s="4"/>
      <c r="H16" s="2"/>
    </row>
    <row r="17" spans="2:8" ht="12.75" customHeight="1" x14ac:dyDescent="0.2">
      <c r="B17" s="13" t="s">
        <v>42</v>
      </c>
      <c r="C17" s="15">
        <v>0</v>
      </c>
      <c r="D17" s="15">
        <v>0</v>
      </c>
      <c r="F17" s="3"/>
      <c r="G17" s="4"/>
      <c r="H17" s="2"/>
    </row>
    <row r="18" spans="2:8" ht="12.75" customHeight="1" x14ac:dyDescent="0.2">
      <c r="B18" s="9"/>
      <c r="C18" s="15"/>
      <c r="D18" s="15"/>
      <c r="F18" s="3"/>
      <c r="G18" s="4"/>
    </row>
    <row r="19" spans="2:8" ht="12.75" customHeight="1" x14ac:dyDescent="0.2">
      <c r="B19" s="11" t="s">
        <v>43</v>
      </c>
      <c r="C19" s="14">
        <f>+C20+C21+C22+C23+C24+C25+C26+C27+C28</f>
        <v>172211356.56</v>
      </c>
      <c r="D19" s="14">
        <f>+D20+D21+D22+D23+D24+D25+D26+D27+D28</f>
        <v>177377897.25</v>
      </c>
      <c r="F19" s="3"/>
      <c r="G19" s="7"/>
      <c r="H19" s="8"/>
    </row>
    <row r="20" spans="2:8" ht="12.75" customHeight="1" x14ac:dyDescent="0.2">
      <c r="B20" s="13" t="s">
        <v>34</v>
      </c>
      <c r="C20" s="15">
        <v>13261595.25</v>
      </c>
      <c r="D20" s="15">
        <v>13659643.1</v>
      </c>
      <c r="F20" s="3"/>
      <c r="G20" s="4"/>
      <c r="H20" s="2"/>
    </row>
    <row r="21" spans="2:8" ht="12.75" customHeight="1" x14ac:dyDescent="0.2">
      <c r="B21" s="13" t="s">
        <v>35</v>
      </c>
      <c r="C21" s="15">
        <v>0</v>
      </c>
      <c r="D21" s="15">
        <v>0</v>
      </c>
      <c r="F21" s="3"/>
      <c r="G21" s="4"/>
      <c r="H21" s="2"/>
    </row>
    <row r="22" spans="2:8" ht="12.75" customHeight="1" x14ac:dyDescent="0.2">
      <c r="B22" s="13" t="s">
        <v>36</v>
      </c>
      <c r="C22" s="15">
        <v>7080000</v>
      </c>
      <c r="D22" s="15">
        <v>7292400</v>
      </c>
      <c r="F22" s="3"/>
      <c r="G22" s="4"/>
      <c r="H22" s="2"/>
    </row>
    <row r="23" spans="2:8" ht="25.5" x14ac:dyDescent="0.2">
      <c r="B23" s="13" t="s">
        <v>37</v>
      </c>
      <c r="C23" s="15">
        <v>0</v>
      </c>
      <c r="D23" s="15">
        <v>0</v>
      </c>
      <c r="F23" s="3"/>
      <c r="G23" s="4"/>
      <c r="H23" s="2"/>
    </row>
    <row r="24" spans="2:8" x14ac:dyDescent="0.2">
      <c r="B24" s="13" t="s">
        <v>38</v>
      </c>
      <c r="C24" s="15">
        <v>0</v>
      </c>
      <c r="D24" s="15">
        <v>0</v>
      </c>
      <c r="F24" s="3"/>
      <c r="G24" s="4"/>
      <c r="H24" s="2"/>
    </row>
    <row r="25" spans="2:8" ht="12.75" customHeight="1" x14ac:dyDescent="0.2">
      <c r="B25" s="13" t="s">
        <v>39</v>
      </c>
      <c r="C25" s="15">
        <v>137372975.31</v>
      </c>
      <c r="D25" s="15">
        <v>141494164.56999999</v>
      </c>
      <c r="F25" s="3"/>
      <c r="G25" s="4"/>
      <c r="H25" s="2"/>
    </row>
    <row r="26" spans="2:8" ht="12.75" customHeight="1" x14ac:dyDescent="0.2">
      <c r="B26" s="13" t="s">
        <v>40</v>
      </c>
      <c r="C26" s="15">
        <v>0</v>
      </c>
      <c r="D26" s="15">
        <v>0</v>
      </c>
      <c r="F26" s="3"/>
      <c r="G26" s="4"/>
      <c r="H26" s="2"/>
    </row>
    <row r="27" spans="2:8" ht="12.75" customHeight="1" x14ac:dyDescent="0.2">
      <c r="B27" s="13" t="s">
        <v>44</v>
      </c>
      <c r="C27" s="15">
        <v>3300000</v>
      </c>
      <c r="D27" s="15">
        <v>3399000</v>
      </c>
      <c r="F27" s="3"/>
      <c r="G27" s="4"/>
      <c r="H27" s="2"/>
    </row>
    <row r="28" spans="2:8" ht="12.75" customHeight="1" x14ac:dyDescent="0.2">
      <c r="B28" s="13" t="s">
        <v>42</v>
      </c>
      <c r="C28" s="15">
        <v>11196786</v>
      </c>
      <c r="D28" s="15">
        <v>11532689.58</v>
      </c>
      <c r="F28" s="3"/>
      <c r="G28" s="4"/>
      <c r="H28" s="2"/>
    </row>
    <row r="29" spans="2:8" ht="12.75" customHeight="1" x14ac:dyDescent="0.2">
      <c r="B29" s="9"/>
      <c r="C29" s="15"/>
      <c r="D29" s="15"/>
      <c r="F29" s="3"/>
    </row>
    <row r="30" spans="2:8" ht="12.75" customHeight="1" x14ac:dyDescent="0.2">
      <c r="B30" s="11" t="s">
        <v>45</v>
      </c>
      <c r="C30" s="14">
        <f>+C8+C19</f>
        <v>308345156.13</v>
      </c>
      <c r="D30" s="14">
        <f>+D8+D19</f>
        <v>317595510.81999999</v>
      </c>
      <c r="F30" s="3"/>
      <c r="G30" s="7"/>
    </row>
    <row r="31" spans="2:8" ht="12.75" customHeight="1" thickBot="1" x14ac:dyDescent="0.25">
      <c r="B31" s="20"/>
      <c r="C31" s="19"/>
      <c r="D31" s="19"/>
    </row>
    <row r="32" spans="2:8" x14ac:dyDescent="0.2">
      <c r="G32" s="3"/>
    </row>
  </sheetData>
  <mergeCells count="7">
    <mergeCell ref="B2:D2"/>
    <mergeCell ref="B3:D3"/>
    <mergeCell ref="B4:D4"/>
    <mergeCell ref="B5:D5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</vt:lpstr>
      <vt:lpstr>PE</vt:lpstr>
      <vt:lpstr>PI!OLE_LINK1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2023-05-25T21:33:55Z</cp:lastPrinted>
  <dcterms:created xsi:type="dcterms:W3CDTF">2020-04-14T23:33:45Z</dcterms:created>
  <dcterms:modified xsi:type="dcterms:W3CDTF">2024-03-06T20:19:56Z</dcterms:modified>
</cp:coreProperties>
</file>