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1.- INFORMACIÓN ACUERDO 2024 08 DE MARZO\7.-FORMATO DE RESULTADOS DE INGRESOS Y EGRESOS\2601-2024-FRIE\"/>
    </mc:Choice>
  </mc:AlternateContent>
  <xr:revisionPtr revIDLastSave="0" documentId="13_ncr:1_{00439953-CBC7-416E-BE61-8064A4C7E7A5}" xr6:coauthVersionLast="36" xr6:coauthVersionMax="36" xr10:uidLastSave="{00000000-0000-0000-0000-000000000000}"/>
  <bookViews>
    <workbookView xWindow="0" yWindow="0" windowWidth="28800" windowHeight="11805" activeTab="1" xr2:uid="{00000000-000D-0000-FFFF-FFFF00000000}"/>
  </bookViews>
  <sheets>
    <sheet name="RI" sheetId="45" r:id="rId1"/>
    <sheet name="RE" sheetId="46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6" l="1"/>
  <c r="C17" i="46"/>
  <c r="D6" i="46"/>
  <c r="C6" i="46"/>
  <c r="D36" i="45"/>
  <c r="C36" i="45"/>
  <c r="D28" i="45"/>
  <c r="C28" i="45"/>
  <c r="D21" i="45"/>
  <c r="C21" i="45"/>
  <c r="D7" i="45"/>
  <c r="C7" i="45"/>
  <c r="D28" i="46" l="1"/>
  <c r="D31" i="45"/>
  <c r="C28" i="46"/>
  <c r="C31" i="45"/>
</calcChain>
</file>

<file path=xl/sharedStrings.xml><?xml version="1.0" encoding="utf-8"?>
<sst xmlns="http://schemas.openxmlformats.org/spreadsheetml/2006/main" count="59" uniqueCount="46">
  <si>
    <t>(PESOS)</t>
  </si>
  <si>
    <t>Datos Informativos</t>
  </si>
  <si>
    <t>2. Ingresos Derivados de Financiamientos con Fuente de Pago de Transferencias Federales Etiquetadas</t>
  </si>
  <si>
    <t>MUNICIPIO DE XICOTEPEC PUEBLA (a)</t>
  </si>
  <si>
    <t>Concepto (b)</t>
  </si>
  <si>
    <t>1. Ingresos Derivados de Financiamientos con Fuente de Pago de Recursos de Libre Disposición</t>
  </si>
  <si>
    <t>3. Ingresos Derivados de Financiamiento (3 = 1 + 2)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</si>
  <si>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</si>
  <si>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</si>
  <si>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</si>
  <si>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</si>
  <si>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</si>
  <si>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G.    Ingresos por Venta de Bienes y Prestación de Servicios</t>
  </si>
  <si>
    <t>H.    Participaciones</t>
  </si>
  <si>
    <t>J.     Transferencias y Asignaciones</t>
  </si>
  <si>
    <t>K.    Convenios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</si>
  <si>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</si>
  <si>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</si>
  <si>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</si>
  <si>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</si>
  <si>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</si>
  <si>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</si>
  <si>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</si>
  <si>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</si>
  <si>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</si>
  <si>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</si>
  <si>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</si>
  <si>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</si>
  <si>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</si>
  <si>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</si>
  <si>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</si>
  <si>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</si>
  <si>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</si>
  <si>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Resultados de Ingresos - LDF</t>
  </si>
  <si>
    <t>Resultados de Egresos - LDF</t>
  </si>
  <si>
    <t>1. Ingresos de Libre Disposición (1=A+B+C+D+E+F+G+H+I+J+K+L)</t>
  </si>
  <si>
    <t>F.    Aprovechamientos</t>
  </si>
  <si>
    <t>I.     Incentivos Derivados de la Colaboración Fiscal</t>
  </si>
  <si>
    <t>L.    Otros Ingresos de Libre Disposición</t>
  </si>
  <si>
    <r>
      <t>2. Transferencias Federales Etiquetadas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(2=A+B+C+D+E)</t>
    </r>
  </si>
  <si>
    <t>3. Ingresos Derivados de Financiamientos (3=A)</t>
  </si>
  <si>
    <t>4. Total de Resultados de Ingresos (4=1+2+3)</t>
  </si>
  <si>
    <t xml:space="preserve">         A. Ingresos Derivados de Financiamientos</t>
  </si>
  <si>
    <r>
      <t>1. Gasto No Etiquetado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(1=A+B+C+D+E+F+G+H+I)</t>
    </r>
  </si>
  <si>
    <t>2022 (c)</t>
  </si>
  <si>
    <t>2023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</si>
</sst>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495C"/>
        <bgColor indexed="64"/>
      </patternFill>
    </fill>
    <fill>
      <patternFill patternType="solid">
        <fgColor rgb="FFC4D60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4" borderId="12" xfId="0" applyFont="1" applyFill="1" applyBorder="1" applyAlignment="1">
      <alignment horizontal="justify" vertical="center" wrapText="1"/>
    </xf>
    <xf numFmtId="0" fontId="1" fillId="4" borderId="12" xfId="0" applyFont="1" applyFill="1" applyBorder="1" applyAlignment="1">
      <alignment horizontal="left" vertical="center" wrapText="1" indent="1"/>
    </xf>
    <xf numFmtId="4" fontId="1" fillId="4" borderId="5" xfId="0" applyNumberFormat="1" applyFont="1" applyFill="1" applyBorder="1" applyAlignment="1">
      <alignment horizontal="right" vertical="center" wrapText="1"/>
    </xf>
    <xf numFmtId="4" fontId="2" fillId="4" borderId="5" xfId="0" applyNumberFormat="1" applyFont="1" applyFill="1" applyBorder="1" applyAlignment="1">
      <alignment horizontal="right" vertical="center" wrapText="1"/>
    </xf>
    <xf numFmtId="0" fontId="1" fillId="4" borderId="12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left" vertical="center" wrapText="1" indent="4"/>
    </xf>
    <xf numFmtId="0" fontId="4" fillId="3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 indent="1"/>
    </xf>
    <xf numFmtId="4" fontId="5" fillId="4" borderId="5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left" vertical="center" wrapText="1" indent="3"/>
    </xf>
    <xf numFmtId="4" fontId="6" fillId="4" borderId="5" xfId="0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horizontal="justify" vertical="center"/>
    </xf>
    <xf numFmtId="0" fontId="6" fillId="4" borderId="10" xfId="0" applyFont="1" applyFill="1" applyBorder="1" applyAlignment="1">
      <alignment horizontal="justify" vertical="center"/>
    </xf>
    <xf numFmtId="4" fontId="6" fillId="4" borderId="8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6569"/>
      <color rgb="FFFF495C"/>
      <color rgb="FFC4D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FA3B-4468-464B-8CDE-B1A59D888864}">
  <sheetPr>
    <tabColor rgb="FFFF495C"/>
  </sheetPr>
  <dimension ref="B1:D37"/>
  <sheetViews>
    <sheetView workbookViewId="0">
      <selection activeCell="I24" sqref="I24"/>
    </sheetView>
  </sheetViews>
  <sheetFormatPr baseColWidth="10" defaultRowHeight="12.75" x14ac:dyDescent="0.2"/>
  <cols>
    <col min="1" max="1" width="4.28515625" style="1" customWidth="1"/>
    <col min="2" max="2" width="5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22" t="s">
        <v>3</v>
      </c>
      <c r="C2" s="23"/>
      <c r="D2" s="24"/>
    </row>
    <row r="3" spans="2:4" ht="12.75" customHeight="1" x14ac:dyDescent="0.2">
      <c r="B3" s="25" t="s">
        <v>33</v>
      </c>
      <c r="C3" s="26"/>
      <c r="D3" s="27"/>
    </row>
    <row r="4" spans="2:4" ht="12.75" customHeight="1" thickBot="1" x14ac:dyDescent="0.25">
      <c r="B4" s="28" t="s">
        <v>0</v>
      </c>
      <c r="C4" s="29"/>
      <c r="D4" s="30"/>
    </row>
    <row r="5" spans="2:4" ht="12.75" customHeight="1" thickBot="1" x14ac:dyDescent="0.25">
      <c r="B5" s="11" t="s">
        <v>4</v>
      </c>
      <c r="C5" s="12" t="s">
        <v>44</v>
      </c>
      <c r="D5" s="12" t="s">
        <v>45</v>
      </c>
    </row>
    <row r="6" spans="2:4" ht="12.75" customHeight="1" x14ac:dyDescent="0.2">
      <c r="B6" s="3"/>
      <c r="C6" s="6"/>
      <c r="D6" s="6"/>
    </row>
    <row r="7" spans="2:4" ht="25.5" x14ac:dyDescent="0.2">
      <c r="B7" s="4" t="s">
        <v>35</v>
      </c>
      <c r="C7" s="5">
        <f>+C8+C9+C10+C11+C12+C13+C14+C15+C16+C17+C18+C19</f>
        <v>137373284.12</v>
      </c>
      <c r="D7" s="5">
        <f>+D8+D9+D10+D11+D12+D13+D14+D15+D16+D17+D18+D19</f>
        <v>131965372.36000001</v>
      </c>
    </row>
    <row r="8" spans="2:4" ht="12.75" customHeight="1" x14ac:dyDescent="0.2">
      <c r="B8" s="13" t="s">
        <v>7</v>
      </c>
      <c r="C8" s="6">
        <v>6999627</v>
      </c>
      <c r="D8" s="6">
        <v>6284895</v>
      </c>
    </row>
    <row r="9" spans="2:4" ht="12.75" customHeight="1" x14ac:dyDescent="0.2">
      <c r="B9" s="13" t="s">
        <v>8</v>
      </c>
      <c r="C9" s="6">
        <v>0</v>
      </c>
      <c r="D9" s="6">
        <v>0</v>
      </c>
    </row>
    <row r="10" spans="2:4" ht="12.75" customHeight="1" x14ac:dyDescent="0.2">
      <c r="B10" s="13" t="s">
        <v>9</v>
      </c>
      <c r="C10" s="6">
        <v>0</v>
      </c>
      <c r="D10" s="6">
        <v>0</v>
      </c>
    </row>
    <row r="11" spans="2:4" ht="12.75" customHeight="1" x14ac:dyDescent="0.2">
      <c r="B11" s="13" t="s">
        <v>10</v>
      </c>
      <c r="C11" s="6">
        <v>14996198.640000001</v>
      </c>
      <c r="D11" s="6">
        <v>14772847.6</v>
      </c>
    </row>
    <row r="12" spans="2:4" ht="12.75" customHeight="1" x14ac:dyDescent="0.2">
      <c r="B12" s="13" t="s">
        <v>11</v>
      </c>
      <c r="C12" s="6">
        <v>1738298.32</v>
      </c>
      <c r="D12" s="6">
        <v>1423447.84</v>
      </c>
    </row>
    <row r="13" spans="2:4" ht="12.75" customHeight="1" x14ac:dyDescent="0.2">
      <c r="B13" s="13" t="s">
        <v>36</v>
      </c>
      <c r="C13" s="6">
        <v>5368471.5599999996</v>
      </c>
      <c r="D13" s="6">
        <v>1470589.4</v>
      </c>
    </row>
    <row r="14" spans="2:4" ht="12.75" customHeight="1" x14ac:dyDescent="0.2">
      <c r="B14" s="13" t="s">
        <v>12</v>
      </c>
      <c r="C14" s="6">
        <v>0</v>
      </c>
      <c r="D14" s="6">
        <v>0</v>
      </c>
    </row>
    <row r="15" spans="2:4" ht="12.75" customHeight="1" x14ac:dyDescent="0.2">
      <c r="B15" s="13" t="s">
        <v>13</v>
      </c>
      <c r="C15" s="6">
        <v>98100952.879999995</v>
      </c>
      <c r="D15" s="6">
        <v>98705476.680000007</v>
      </c>
    </row>
    <row r="16" spans="2:4" ht="12.75" customHeight="1" x14ac:dyDescent="0.2">
      <c r="B16" s="13" t="s">
        <v>37</v>
      </c>
      <c r="C16" s="6">
        <v>2171827.06</v>
      </c>
      <c r="D16" s="6">
        <v>2192055.36</v>
      </c>
    </row>
    <row r="17" spans="2:4" ht="12.75" customHeight="1" x14ac:dyDescent="0.2">
      <c r="B17" s="13" t="s">
        <v>14</v>
      </c>
      <c r="C17" s="6">
        <v>0</v>
      </c>
      <c r="D17" s="6">
        <v>0</v>
      </c>
    </row>
    <row r="18" spans="2:4" ht="12.75" customHeight="1" x14ac:dyDescent="0.2">
      <c r="B18" s="13" t="s">
        <v>15</v>
      </c>
      <c r="C18" s="6">
        <v>7997908.6600000001</v>
      </c>
      <c r="D18" s="6">
        <v>7116060.4800000004</v>
      </c>
    </row>
    <row r="19" spans="2:4" ht="12.75" customHeight="1" x14ac:dyDescent="0.2">
      <c r="B19" s="13" t="s">
        <v>38</v>
      </c>
      <c r="C19" s="6">
        <v>0</v>
      </c>
      <c r="D19" s="6">
        <v>0</v>
      </c>
    </row>
    <row r="20" spans="2:4" ht="12.75" customHeight="1" x14ac:dyDescent="0.2">
      <c r="B20" s="8"/>
      <c r="C20" s="6"/>
      <c r="D20" s="6"/>
    </row>
    <row r="21" spans="2:4" ht="12.75" customHeight="1" x14ac:dyDescent="0.2">
      <c r="B21" s="4" t="s">
        <v>39</v>
      </c>
      <c r="C21" s="5">
        <f>+C22+C23+C24+C25+C26</f>
        <v>141520396.83000001</v>
      </c>
      <c r="D21" s="5">
        <f>+D22+D23+D24+D25+D26</f>
        <v>167398856.96000001</v>
      </c>
    </row>
    <row r="22" spans="2:4" ht="12.75" customHeight="1" x14ac:dyDescent="0.2">
      <c r="B22" s="13" t="s">
        <v>16</v>
      </c>
      <c r="C22" s="6">
        <v>140785938</v>
      </c>
      <c r="D22" s="6">
        <v>167040152</v>
      </c>
    </row>
    <row r="23" spans="2:4" ht="12.75" customHeight="1" x14ac:dyDescent="0.2">
      <c r="B23" s="13" t="s">
        <v>17</v>
      </c>
      <c r="C23" s="6">
        <v>304500</v>
      </c>
      <c r="D23" s="6">
        <v>0</v>
      </c>
    </row>
    <row r="24" spans="2:4" ht="12.75" customHeight="1" x14ac:dyDescent="0.2">
      <c r="B24" s="13" t="s">
        <v>18</v>
      </c>
      <c r="C24" s="6">
        <v>0</v>
      </c>
      <c r="D24" s="6">
        <v>0</v>
      </c>
    </row>
    <row r="25" spans="2:4" ht="25.5" x14ac:dyDescent="0.2">
      <c r="B25" s="13" t="s">
        <v>19</v>
      </c>
      <c r="C25" s="6">
        <v>0</v>
      </c>
      <c r="D25" s="6">
        <v>0</v>
      </c>
    </row>
    <row r="26" spans="2:4" ht="12.75" customHeight="1" x14ac:dyDescent="0.2">
      <c r="B26" s="13" t="s">
        <v>20</v>
      </c>
      <c r="C26" s="6">
        <v>429958.83</v>
      </c>
      <c r="D26" s="6">
        <v>358704.96</v>
      </c>
    </row>
    <row r="27" spans="2:4" ht="12.75" customHeight="1" x14ac:dyDescent="0.2">
      <c r="B27" s="8"/>
      <c r="C27" s="6"/>
      <c r="D27" s="6"/>
    </row>
    <row r="28" spans="2:4" ht="12.75" customHeight="1" x14ac:dyDescent="0.2">
      <c r="B28" s="4" t="s">
        <v>40</v>
      </c>
      <c r="C28" s="5">
        <f>+C29</f>
        <v>0</v>
      </c>
      <c r="D28" s="5">
        <f>+D29</f>
        <v>0</v>
      </c>
    </row>
    <row r="29" spans="2:4" ht="12.75" customHeight="1" x14ac:dyDescent="0.2">
      <c r="B29" s="8" t="s">
        <v>42</v>
      </c>
      <c r="C29" s="6">
        <v>0</v>
      </c>
      <c r="D29" s="6">
        <v>0</v>
      </c>
    </row>
    <row r="30" spans="2:4" ht="12.75" customHeight="1" x14ac:dyDescent="0.2">
      <c r="B30" s="8"/>
      <c r="C30" s="6"/>
      <c r="D30" s="6"/>
    </row>
    <row r="31" spans="2:4" ht="12.75" customHeight="1" x14ac:dyDescent="0.2">
      <c r="B31" s="4" t="s">
        <v>41</v>
      </c>
      <c r="C31" s="5">
        <f>+C7+C21+C28</f>
        <v>278893680.95000005</v>
      </c>
      <c r="D31" s="5">
        <f>+D7+D21+D28</f>
        <v>299364229.32000005</v>
      </c>
    </row>
    <row r="32" spans="2:4" ht="12.75" customHeight="1" x14ac:dyDescent="0.2">
      <c r="B32" s="8"/>
      <c r="C32" s="6"/>
      <c r="D32" s="6"/>
    </row>
    <row r="33" spans="2:4" ht="12.75" customHeight="1" x14ac:dyDescent="0.2">
      <c r="B33" s="7" t="s">
        <v>1</v>
      </c>
      <c r="C33" s="6"/>
      <c r="D33" s="6"/>
    </row>
    <row r="34" spans="2:4" ht="25.5" x14ac:dyDescent="0.2">
      <c r="B34" s="8" t="s">
        <v>5</v>
      </c>
      <c r="C34" s="6">
        <v>0</v>
      </c>
      <c r="D34" s="6">
        <v>0</v>
      </c>
    </row>
    <row r="35" spans="2:4" ht="25.5" x14ac:dyDescent="0.2">
      <c r="B35" s="8" t="s">
        <v>2</v>
      </c>
      <c r="C35" s="6">
        <v>0</v>
      </c>
      <c r="D35" s="6">
        <v>0</v>
      </c>
    </row>
    <row r="36" spans="2:4" ht="12.75" customHeight="1" x14ac:dyDescent="0.2">
      <c r="B36" s="7" t="s">
        <v>6</v>
      </c>
      <c r="C36" s="5">
        <f>+C34+C35</f>
        <v>0</v>
      </c>
      <c r="D36" s="5">
        <f>+D34+D35</f>
        <v>0</v>
      </c>
    </row>
    <row r="37" spans="2:4" ht="12.75" customHeight="1" thickBot="1" x14ac:dyDescent="0.25">
      <c r="B37" s="10"/>
      <c r="C37" s="9"/>
      <c r="D37" s="9"/>
    </row>
  </sheetData>
  <mergeCells count="3">
    <mergeCell ref="B2:D2"/>
    <mergeCell ref="B3:D3"/>
    <mergeCell ref="B4:D4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92B3-C7B3-4E9A-9CD4-22C93A6143D9}">
  <sheetPr>
    <tabColor rgb="FFFF495C"/>
  </sheetPr>
  <dimension ref="B1:D31"/>
  <sheetViews>
    <sheetView tabSelected="1" workbookViewId="0">
      <selection activeCell="H29" sqref="H29"/>
    </sheetView>
  </sheetViews>
  <sheetFormatPr baseColWidth="10" defaultRowHeight="12.75" x14ac:dyDescent="0.2"/>
  <cols>
    <col min="1" max="1" width="4.7109375" style="1" customWidth="1"/>
    <col min="2" max="2" width="45.42578125" style="1" customWidth="1"/>
    <col min="3" max="4" width="13.7109375" style="1" bestFit="1" customWidth="1"/>
    <col min="5" max="16384" width="11.42578125" style="1"/>
  </cols>
  <sheetData>
    <row r="1" spans="2:4" ht="12.75" customHeight="1" thickBot="1" x14ac:dyDescent="0.25"/>
    <row r="2" spans="2:4" ht="12.75" customHeight="1" x14ac:dyDescent="0.2">
      <c r="B2" s="22" t="s">
        <v>3</v>
      </c>
      <c r="C2" s="23"/>
      <c r="D2" s="24"/>
    </row>
    <row r="3" spans="2:4" ht="12.75" customHeight="1" x14ac:dyDescent="0.2">
      <c r="B3" s="25" t="s">
        <v>34</v>
      </c>
      <c r="C3" s="26"/>
      <c r="D3" s="27"/>
    </row>
    <row r="4" spans="2:4" ht="12.75" customHeight="1" thickBot="1" x14ac:dyDescent="0.25">
      <c r="B4" s="28" t="s">
        <v>0</v>
      </c>
      <c r="C4" s="29"/>
      <c r="D4" s="30"/>
    </row>
    <row r="5" spans="2:4" ht="12.75" customHeight="1" thickBot="1" x14ac:dyDescent="0.25">
      <c r="B5" s="11" t="s">
        <v>4</v>
      </c>
      <c r="C5" s="14" t="s">
        <v>44</v>
      </c>
      <c r="D5" s="14" t="s">
        <v>45</v>
      </c>
    </row>
    <row r="6" spans="2:4" ht="12.75" customHeight="1" x14ac:dyDescent="0.2">
      <c r="B6" s="15" t="s">
        <v>43</v>
      </c>
      <c r="C6" s="16">
        <f>+C7+C8+C9+C10+C11+C12+C13+C14+C15</f>
        <v>136596171.32000002</v>
      </c>
      <c r="D6" s="16">
        <f>+D7+D8+D9+D10+D11+D12+D13+D14+D15</f>
        <v>129694056.42999999</v>
      </c>
    </row>
    <row r="7" spans="2:4" ht="12.75" customHeight="1" x14ac:dyDescent="0.2">
      <c r="B7" s="17" t="s">
        <v>21</v>
      </c>
      <c r="C7" s="18">
        <v>47314297.380000003</v>
      </c>
      <c r="D7" s="18">
        <v>47733726.299999997</v>
      </c>
    </row>
    <row r="8" spans="2:4" ht="12.75" customHeight="1" x14ac:dyDescent="0.2">
      <c r="B8" s="17" t="s">
        <v>22</v>
      </c>
      <c r="C8" s="18">
        <v>28170260.149999999</v>
      </c>
      <c r="D8" s="18">
        <v>26015367.949999999</v>
      </c>
    </row>
    <row r="9" spans="2:4" ht="12.75" customHeight="1" x14ac:dyDescent="0.2">
      <c r="B9" s="17" t="s">
        <v>23</v>
      </c>
      <c r="C9" s="18">
        <v>47532105.210000001</v>
      </c>
      <c r="D9" s="18">
        <v>43958068.359999999</v>
      </c>
    </row>
    <row r="10" spans="2:4" ht="25.5" x14ac:dyDescent="0.2">
      <c r="B10" s="17" t="s">
        <v>24</v>
      </c>
      <c r="C10" s="18">
        <v>11674960.130000001</v>
      </c>
      <c r="D10" s="18">
        <v>10025208.93</v>
      </c>
    </row>
    <row r="11" spans="2:4" ht="12.75" customHeight="1" x14ac:dyDescent="0.2">
      <c r="B11" s="17" t="s">
        <v>25</v>
      </c>
      <c r="C11" s="18">
        <v>765657.49</v>
      </c>
      <c r="D11" s="18">
        <v>788627.21</v>
      </c>
    </row>
    <row r="12" spans="2:4" ht="12.75" customHeight="1" x14ac:dyDescent="0.2">
      <c r="B12" s="17" t="s">
        <v>26</v>
      </c>
      <c r="C12" s="18">
        <v>0</v>
      </c>
      <c r="D12" s="18">
        <v>0</v>
      </c>
    </row>
    <row r="13" spans="2:4" ht="12.75" customHeight="1" x14ac:dyDescent="0.2">
      <c r="B13" s="17" t="s">
        <v>27</v>
      </c>
      <c r="C13" s="18">
        <v>0</v>
      </c>
      <c r="D13" s="18">
        <v>0</v>
      </c>
    </row>
    <row r="14" spans="2:4" ht="12.75" customHeight="1" x14ac:dyDescent="0.2">
      <c r="B14" s="17" t="s">
        <v>28</v>
      </c>
      <c r="C14" s="18">
        <v>1138890.96</v>
      </c>
      <c r="D14" s="18">
        <v>1173057.68</v>
      </c>
    </row>
    <row r="15" spans="2:4" ht="12.75" customHeight="1" x14ac:dyDescent="0.2">
      <c r="B15" s="17" t="s">
        <v>29</v>
      </c>
      <c r="C15" s="18">
        <v>0</v>
      </c>
      <c r="D15" s="18">
        <v>0</v>
      </c>
    </row>
    <row r="16" spans="2:4" ht="12.75" customHeight="1" x14ac:dyDescent="0.2">
      <c r="B16" s="19"/>
      <c r="C16" s="18"/>
      <c r="D16" s="18"/>
    </row>
    <row r="17" spans="2:4" ht="12.75" customHeight="1" x14ac:dyDescent="0.2">
      <c r="B17" s="15" t="s">
        <v>30</v>
      </c>
      <c r="C17" s="16">
        <f>+C18+C19+C20+C21+C22+C23+C24+C25+C26</f>
        <v>141537630.69999999</v>
      </c>
      <c r="D17" s="16">
        <f>+D18+D19+D20+D21+D22+D23+D24+D25+D26</f>
        <v>165783759.59999999</v>
      </c>
    </row>
    <row r="18" spans="2:4" ht="12.75" customHeight="1" x14ac:dyDescent="0.2">
      <c r="B18" s="17" t="s">
        <v>21</v>
      </c>
      <c r="C18" s="18">
        <v>10754535.67</v>
      </c>
      <c r="D18" s="18">
        <v>11077171.74</v>
      </c>
    </row>
    <row r="19" spans="2:4" ht="12.75" customHeight="1" x14ac:dyDescent="0.2">
      <c r="B19" s="17" t="s">
        <v>22</v>
      </c>
      <c r="C19" s="18">
        <v>1446551.41</v>
      </c>
      <c r="D19" s="18">
        <v>1489947.95</v>
      </c>
    </row>
    <row r="20" spans="2:4" ht="12.75" customHeight="1" x14ac:dyDescent="0.2">
      <c r="B20" s="17" t="s">
        <v>23</v>
      </c>
      <c r="C20" s="18">
        <v>9085685.7699999996</v>
      </c>
      <c r="D20" s="18">
        <v>9358256.3399999999</v>
      </c>
    </row>
    <row r="21" spans="2:4" ht="25.5" x14ac:dyDescent="0.2">
      <c r="B21" s="17" t="s">
        <v>24</v>
      </c>
      <c r="C21" s="18">
        <v>304500</v>
      </c>
      <c r="D21" s="18">
        <v>313635</v>
      </c>
    </row>
    <row r="22" spans="2:4" ht="12.75" customHeight="1" x14ac:dyDescent="0.2">
      <c r="B22" s="17" t="s">
        <v>25</v>
      </c>
      <c r="C22" s="18">
        <v>5824231.0800000001</v>
      </c>
      <c r="D22" s="18">
        <v>5998958.0099999998</v>
      </c>
    </row>
    <row r="23" spans="2:4" ht="12.75" customHeight="1" x14ac:dyDescent="0.2">
      <c r="B23" s="17" t="s">
        <v>26</v>
      </c>
      <c r="C23" s="18">
        <v>96965025.510000005</v>
      </c>
      <c r="D23" s="18">
        <v>119873976.27</v>
      </c>
    </row>
    <row r="24" spans="2:4" ht="12.75" customHeight="1" x14ac:dyDescent="0.2">
      <c r="B24" s="17" t="s">
        <v>27</v>
      </c>
      <c r="C24" s="18">
        <v>0</v>
      </c>
      <c r="D24" s="18">
        <v>0</v>
      </c>
    </row>
    <row r="25" spans="2:4" ht="12.75" customHeight="1" x14ac:dyDescent="0.2">
      <c r="B25" s="17" t="s">
        <v>31</v>
      </c>
      <c r="C25" s="18">
        <v>5634611.0199999996</v>
      </c>
      <c r="D25" s="18">
        <v>5803649.3499999996</v>
      </c>
    </row>
    <row r="26" spans="2:4" ht="12.75" customHeight="1" x14ac:dyDescent="0.2">
      <c r="B26" s="17" t="s">
        <v>29</v>
      </c>
      <c r="C26" s="18">
        <v>11522490.24</v>
      </c>
      <c r="D26" s="18">
        <v>11868164.939999999</v>
      </c>
    </row>
    <row r="27" spans="2:4" ht="12.75" customHeight="1" x14ac:dyDescent="0.2">
      <c r="B27" s="19"/>
      <c r="C27" s="18"/>
      <c r="D27" s="18"/>
    </row>
    <row r="28" spans="2:4" ht="12.75" customHeight="1" x14ac:dyDescent="0.2">
      <c r="B28" s="15" t="s">
        <v>32</v>
      </c>
      <c r="C28" s="16">
        <f>+C6+C17</f>
        <v>278133802.01999998</v>
      </c>
      <c r="D28" s="16">
        <f>+D6+D17</f>
        <v>295477816.02999997</v>
      </c>
    </row>
    <row r="29" spans="2:4" ht="12.75" customHeight="1" thickBot="1" x14ac:dyDescent="0.25">
      <c r="B29" s="20"/>
      <c r="C29" s="21"/>
      <c r="D29" s="21"/>
    </row>
    <row r="31" spans="2:4" x14ac:dyDescent="0.2">
      <c r="D31" s="2"/>
    </row>
  </sheetData>
  <mergeCells count="3">
    <mergeCell ref="B2:D2"/>
    <mergeCell ref="B3:D3"/>
    <mergeCell ref="B4:D4"/>
  </mergeCells>
  <pageMargins left="0.9055118110236221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RI</vt:lpstr>
      <vt:lpstr>RE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2023-05-25T21:33:55Z</cp:lastPrinted>
  <dcterms:created xsi:type="dcterms:W3CDTF">2020-04-14T23:33:45Z</dcterms:created>
  <dcterms:modified xsi:type="dcterms:W3CDTF">2024-03-06T20:21:26Z</dcterms:modified>
</cp:coreProperties>
</file>