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unic\OneDrive\Desktop\FORMATOS DISCIPLINA FINANCIERA\"/>
    </mc:Choice>
  </mc:AlternateContent>
  <xr:revisionPtr revIDLastSave="0" documentId="13_ncr:1_{8E02BAC6-C648-4F90-8F21-8FC5568C70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 LDF SPC " sheetId="3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2" l="1"/>
  <c r="E15" i="32" l="1"/>
  <c r="H15" i="32" s="1"/>
  <c r="E27" i="32"/>
  <c r="E22" i="32"/>
  <c r="G28" i="32" l="1"/>
  <c r="E28" i="32"/>
  <c r="D28" i="32"/>
  <c r="C28" i="32"/>
  <c r="H29" i="32" l="1"/>
  <c r="H25" i="32"/>
  <c r="H23" i="32"/>
  <c r="H22" i="32"/>
  <c r="H31" i="32" l="1"/>
  <c r="H30" i="32"/>
  <c r="H28" i="32" s="1"/>
  <c r="H27" i="32"/>
  <c r="H26" i="32"/>
  <c r="H24" i="32" s="1"/>
  <c r="G24" i="32"/>
  <c r="G21" i="32" s="1"/>
  <c r="F24" i="32"/>
  <c r="F21" i="32" s="1"/>
  <c r="E24" i="32"/>
  <c r="D24" i="32"/>
  <c r="C24" i="32"/>
  <c r="H19" i="32"/>
  <c r="H18" i="32"/>
  <c r="H17" i="32"/>
  <c r="H16" i="32"/>
  <c r="G16" i="32"/>
  <c r="F16" i="32"/>
  <c r="E16" i="32"/>
  <c r="E9" i="32" s="1"/>
  <c r="C16" i="32"/>
  <c r="C9" i="32" s="1"/>
  <c r="H14" i="32"/>
  <c r="H12" i="32" s="1"/>
  <c r="H13" i="32"/>
  <c r="G12" i="32"/>
  <c r="F12" i="32"/>
  <c r="E12" i="32"/>
  <c r="D12" i="32"/>
  <c r="C12" i="32"/>
  <c r="H11" i="32"/>
  <c r="H10" i="32"/>
  <c r="D9" i="32"/>
  <c r="H9" i="32" l="1"/>
  <c r="G9" i="32"/>
  <c r="G32" i="32" s="1"/>
  <c r="E21" i="32"/>
  <c r="F9" i="32"/>
  <c r="F32" i="32" s="1"/>
  <c r="C21" i="32"/>
  <c r="D21" i="32"/>
  <c r="D32" i="32" s="1"/>
  <c r="H21" i="32"/>
  <c r="E32" i="32"/>
  <c r="C32" i="32"/>
  <c r="H32" i="32" l="1"/>
</calcChain>
</file>

<file path=xl/sharedStrings.xml><?xml version="1.0" encoding="utf-8"?>
<sst xmlns="http://schemas.openxmlformats.org/spreadsheetml/2006/main" count="36" uniqueCount="26">
  <si>
    <t>Egresos</t>
  </si>
  <si>
    <t>Pagado</t>
  </si>
  <si>
    <t>(PESOS)</t>
  </si>
  <si>
    <t>Concepto (c)</t>
  </si>
  <si>
    <t>Aprobado (d)</t>
  </si>
  <si>
    <t>Estado Analítico del Ejercicio del Presupuesto de Egresos Detallado - LDF</t>
  </si>
  <si>
    <t>Subejercicio (e)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</si>
  <si>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</si>
  <si>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</si>
  <si>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</si>
  <si>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</si>
  <si>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</si>
  <si>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</si>
  <si>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</si>
  <si>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</si>
  <si>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</si>
  <si>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</si>
  <si>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</si>
  <si>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</si>
  <si>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</si>
  <si>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</si>
  <si>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</si>
  <si>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</si>
  <si>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</si>
  <si>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MUNICIPIO DE XICOTEPEC PUEBLA (a)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</si>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</sst>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/>
    <xf numFmtId="0" fontId="3" fillId="0" borderId="15" xfId="0" applyFont="1" applyBorder="1" applyAlignment="1">
      <alignment horizontal="left" vertical="center" wrapText="1"/>
    </xf>
    <xf numFmtId="4" fontId="3" fillId="0" borderId="15" xfId="1" applyNumberFormat="1" applyFont="1" applyFill="1" applyBorder="1" applyAlignment="1">
      <alignment horizontal="right"/>
    </xf>
    <xf numFmtId="4" fontId="4" fillId="0" borderId="15" xfId="1" applyNumberFormat="1" applyFont="1" applyFill="1" applyBorder="1" applyAlignment="1">
      <alignment horizontal="right"/>
    </xf>
    <xf numFmtId="0" fontId="3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3" fillId="0" borderId="14" xfId="1" applyNumberFormat="1" applyFont="1" applyFill="1" applyBorder="1" applyAlignment="1">
      <alignment horizontal="right"/>
    </xf>
    <xf numFmtId="4" fontId="4" fillId="0" borderId="15" xfId="1" applyNumberFormat="1" applyFont="1" applyFill="1" applyBorder="1" applyAlignment="1">
      <alignment horizontal="right" vertical="center"/>
    </xf>
    <xf numFmtId="4" fontId="4" fillId="0" borderId="0" xfId="0" applyNumberFormat="1" applyFont="1"/>
    <xf numFmtId="4" fontId="3" fillId="0" borderId="15" xfId="0" applyNumberFormat="1" applyFont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1B999"/>
      <color rgb="FFD5CFC1"/>
      <color rgb="FFC4D600"/>
      <color rgb="FFFF495C"/>
      <color rgb="FF64656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C1B999"/>
    <pageSetUpPr fitToPage="1"/>
  </sheetPr>
  <dimension ref="B1:J45"/>
  <sheetViews>
    <sheetView showGridLines="0" tabSelected="1" workbookViewId="0">
      <selection activeCell="J30" sqref="J30"/>
    </sheetView>
  </sheetViews>
  <sheetFormatPr baseColWidth="10" defaultRowHeight="12.75" x14ac:dyDescent="0.2"/>
  <cols>
    <col min="1" max="1" width="1.85546875" style="4" customWidth="1"/>
    <col min="2" max="2" width="59.140625" style="4" customWidth="1"/>
    <col min="3" max="3" width="14.85546875" style="4" bestFit="1" customWidth="1"/>
    <col min="4" max="4" width="13.85546875" style="4" bestFit="1" customWidth="1"/>
    <col min="5" max="7" width="14.85546875" style="4" bestFit="1" customWidth="1"/>
    <col min="8" max="8" width="15.28515625" style="4" bestFit="1" customWidth="1"/>
    <col min="9" max="9" width="18.85546875" style="4" bestFit="1" customWidth="1"/>
    <col min="10" max="16384" width="11.42578125" style="4"/>
  </cols>
  <sheetData>
    <row r="1" spans="2:9" ht="15.75" thickBot="1" x14ac:dyDescent="0.3">
      <c r="B1" s="1"/>
    </row>
    <row r="2" spans="2:9" x14ac:dyDescent="0.2">
      <c r="B2" s="16" t="s">
        <v>24</v>
      </c>
      <c r="C2" s="17"/>
      <c r="D2" s="17"/>
      <c r="E2" s="17"/>
      <c r="F2" s="17"/>
      <c r="G2" s="17"/>
      <c r="H2" s="26"/>
    </row>
    <row r="3" spans="2:9" x14ac:dyDescent="0.2">
      <c r="B3" s="18" t="s">
        <v>5</v>
      </c>
      <c r="C3" s="19"/>
      <c r="D3" s="19"/>
      <c r="E3" s="19"/>
      <c r="F3" s="19"/>
      <c r="G3" s="19"/>
      <c r="H3" s="27"/>
    </row>
    <row r="4" spans="2:9" x14ac:dyDescent="0.2">
      <c r="B4" s="18" t="s">
        <v>9</v>
      </c>
      <c r="C4" s="19"/>
      <c r="D4" s="19"/>
      <c r="E4" s="19"/>
      <c r="F4" s="19"/>
      <c r="G4" s="19"/>
      <c r="H4" s="27"/>
    </row>
    <row r="5" spans="2:9" x14ac:dyDescent="0.2">
      <c r="B5" s="18" t="s">
        <v>25</v>
      </c>
      <c r="C5" s="19"/>
      <c r="D5" s="19"/>
      <c r="E5" s="19"/>
      <c r="F5" s="19"/>
      <c r="G5" s="19"/>
      <c r="H5" s="27"/>
    </row>
    <row r="6" spans="2:9" ht="13.5" thickBot="1" x14ac:dyDescent="0.25">
      <c r="B6" s="20" t="s">
        <v>2</v>
      </c>
      <c r="C6" s="21"/>
      <c r="D6" s="21"/>
      <c r="E6" s="21"/>
      <c r="F6" s="21"/>
      <c r="G6" s="21"/>
      <c r="H6" s="28"/>
    </row>
    <row r="7" spans="2:9" ht="13.5" thickBot="1" x14ac:dyDescent="0.25">
      <c r="B7" s="24" t="s">
        <v>3</v>
      </c>
      <c r="C7" s="29" t="s">
        <v>0</v>
      </c>
      <c r="D7" s="30"/>
      <c r="E7" s="30"/>
      <c r="F7" s="30"/>
      <c r="G7" s="31"/>
      <c r="H7" s="22" t="s">
        <v>6</v>
      </c>
    </row>
    <row r="8" spans="2:9" ht="26.25" thickBot="1" x14ac:dyDescent="0.25">
      <c r="B8" s="25"/>
      <c r="C8" s="15" t="s">
        <v>4</v>
      </c>
      <c r="D8" s="15" t="s">
        <v>7</v>
      </c>
      <c r="E8" s="15" t="s">
        <v>8</v>
      </c>
      <c r="F8" s="15" t="s">
        <v>10</v>
      </c>
      <c r="G8" s="15" t="s">
        <v>1</v>
      </c>
      <c r="H8" s="23"/>
    </row>
    <row r="9" spans="2:9" x14ac:dyDescent="0.2">
      <c r="B9" s="8" t="s">
        <v>11</v>
      </c>
      <c r="C9" s="11">
        <f>C10+C11+C12+C15+C16+C19</f>
        <v>50167626.660000004</v>
      </c>
      <c r="D9" s="11">
        <f>D10+D11+D12+D15+D16+D19</f>
        <v>0</v>
      </c>
      <c r="E9" s="11">
        <f t="shared" ref="E9:G9" si="0">E10+E11+E12+E15+E16+E19</f>
        <v>50167626.660000004</v>
      </c>
      <c r="F9" s="11">
        <f t="shared" si="0"/>
        <v>14584544.880000001</v>
      </c>
      <c r="G9" s="11">
        <f t="shared" si="0"/>
        <v>14576544.880000001</v>
      </c>
      <c r="H9" s="11">
        <f>+H10+H11+H12+H15+H16+H19</f>
        <v>35583081.780000009</v>
      </c>
    </row>
    <row r="10" spans="2:9" x14ac:dyDescent="0.2">
      <c r="B10" s="3" t="s">
        <v>12</v>
      </c>
      <c r="C10" s="7">
        <v>43062340.610000007</v>
      </c>
      <c r="D10" s="7">
        <v>0</v>
      </c>
      <c r="E10" s="7">
        <f>+C10+D10</f>
        <v>43062340.610000007</v>
      </c>
      <c r="F10" s="7">
        <v>11967447.050000001</v>
      </c>
      <c r="G10" s="7">
        <v>11959447.050000001</v>
      </c>
      <c r="H10" s="7">
        <f>+E10-F10</f>
        <v>31094893.560000006</v>
      </c>
      <c r="I10" s="13"/>
    </row>
    <row r="11" spans="2:9" x14ac:dyDescent="0.2">
      <c r="B11" s="3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f>+E11-F11</f>
        <v>0</v>
      </c>
      <c r="I11" s="13"/>
    </row>
    <row r="12" spans="2:9" x14ac:dyDescent="0.2">
      <c r="B12" s="3" t="s">
        <v>14</v>
      </c>
      <c r="C12" s="7">
        <f>C13+C14</f>
        <v>0</v>
      </c>
      <c r="D12" s="7">
        <f>D13+D14</f>
        <v>0</v>
      </c>
      <c r="E12" s="7">
        <f>E13+E14</f>
        <v>0</v>
      </c>
      <c r="F12" s="7">
        <f>F13+F14</f>
        <v>0</v>
      </c>
      <c r="G12" s="7">
        <f>G13+G14</f>
        <v>0</v>
      </c>
      <c r="H12" s="7">
        <f>+H13+H14</f>
        <v>0</v>
      </c>
      <c r="I12" s="13"/>
    </row>
    <row r="13" spans="2:9" x14ac:dyDescent="0.2">
      <c r="B13" s="3" t="s">
        <v>15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f>+E13-F13</f>
        <v>0</v>
      </c>
      <c r="I13" s="13"/>
    </row>
    <row r="14" spans="2:9" x14ac:dyDescent="0.2">
      <c r="B14" s="3" t="s">
        <v>16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f>+E14-F14</f>
        <v>0</v>
      </c>
      <c r="I14" s="13"/>
    </row>
    <row r="15" spans="2:9" x14ac:dyDescent="0.2">
      <c r="B15" s="3" t="s">
        <v>17</v>
      </c>
      <c r="C15" s="7">
        <v>7105286.0499999998</v>
      </c>
      <c r="D15" s="7">
        <v>0</v>
      </c>
      <c r="E15" s="7">
        <f>+C15+D15</f>
        <v>7105286.0499999998</v>
      </c>
      <c r="F15" s="7">
        <v>2617097.83</v>
      </c>
      <c r="G15" s="7">
        <v>2617097.83</v>
      </c>
      <c r="H15" s="7">
        <f>+E15-F15</f>
        <v>4488188.22</v>
      </c>
      <c r="I15" s="13"/>
    </row>
    <row r="16" spans="2:9" ht="25.5" x14ac:dyDescent="0.2">
      <c r="B16" s="3" t="s">
        <v>18</v>
      </c>
      <c r="C16" s="12">
        <f t="shared" ref="C16:H16" si="1">C17+C18</f>
        <v>0</v>
      </c>
      <c r="D16" s="12">
        <v>0</v>
      </c>
      <c r="E16" s="12">
        <f t="shared" si="1"/>
        <v>0</v>
      </c>
      <c r="F16" s="12">
        <f t="shared" si="1"/>
        <v>0</v>
      </c>
      <c r="G16" s="12">
        <f t="shared" si="1"/>
        <v>0</v>
      </c>
      <c r="H16" s="12">
        <f t="shared" si="1"/>
        <v>0</v>
      </c>
    </row>
    <row r="17" spans="2:10" x14ac:dyDescent="0.2">
      <c r="B17" s="9" t="s">
        <v>19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f>+E17-F17</f>
        <v>0</v>
      </c>
    </row>
    <row r="18" spans="2:10" x14ac:dyDescent="0.2">
      <c r="B18" s="9" t="s">
        <v>20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f>+E18-F18</f>
        <v>0</v>
      </c>
    </row>
    <row r="19" spans="2:10" x14ac:dyDescent="0.2">
      <c r="B19" s="3" t="s">
        <v>21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f>+E19-F19</f>
        <v>0</v>
      </c>
    </row>
    <row r="20" spans="2:10" x14ac:dyDescent="0.2">
      <c r="B20" s="3"/>
      <c r="C20" s="14"/>
      <c r="D20" s="14"/>
      <c r="E20" s="14"/>
      <c r="F20" s="14"/>
      <c r="G20" s="14"/>
      <c r="H20" s="14"/>
    </row>
    <row r="21" spans="2:10" x14ac:dyDescent="0.2">
      <c r="B21" s="5" t="s">
        <v>22</v>
      </c>
      <c r="C21" s="6">
        <f>+C22+C23+C24+C27+C28+C31</f>
        <v>12359746.26</v>
      </c>
      <c r="D21" s="6">
        <f>+D22+D23+D24+D27+D28+D31</f>
        <v>0</v>
      </c>
      <c r="E21" s="6">
        <f t="shared" ref="E21:G21" si="2">+E22+E23+E24+E27+E28+E31</f>
        <v>12359746.26</v>
      </c>
      <c r="F21" s="6">
        <f t="shared" si="2"/>
        <v>3189287.5999999996</v>
      </c>
      <c r="G21" s="6">
        <f t="shared" si="2"/>
        <v>3189287.5999999996</v>
      </c>
      <c r="H21" s="6">
        <f>+H22+H23+H24+H27+H28+H31</f>
        <v>9170458.6600000001</v>
      </c>
    </row>
    <row r="22" spans="2:10" x14ac:dyDescent="0.2">
      <c r="B22" s="3" t="s">
        <v>12</v>
      </c>
      <c r="C22" s="7">
        <v>9871171.75</v>
      </c>
      <c r="D22" s="7">
        <v>0</v>
      </c>
      <c r="E22" s="7">
        <f>+C22+D22</f>
        <v>9871171.75</v>
      </c>
      <c r="F22" s="7">
        <v>2381927.2999999998</v>
      </c>
      <c r="G22" s="7">
        <v>2381927.2999999998</v>
      </c>
      <c r="H22" s="7">
        <f>+E22-F22</f>
        <v>7489244.4500000002</v>
      </c>
      <c r="I22" s="13"/>
      <c r="J22" s="13"/>
    </row>
    <row r="23" spans="2:10" x14ac:dyDescent="0.2">
      <c r="B23" s="3" t="s">
        <v>13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f>+E23-F23</f>
        <v>0</v>
      </c>
    </row>
    <row r="24" spans="2:10" x14ac:dyDescent="0.2">
      <c r="B24" s="3" t="s">
        <v>14</v>
      </c>
      <c r="C24" s="7">
        <f>+C25+C26</f>
        <v>0</v>
      </c>
      <c r="D24" s="7">
        <f t="shared" ref="D24:G24" si="3">+D25+D26</f>
        <v>0</v>
      </c>
      <c r="E24" s="7">
        <f t="shared" si="3"/>
        <v>0</v>
      </c>
      <c r="F24" s="7">
        <f t="shared" si="3"/>
        <v>0</v>
      </c>
      <c r="G24" s="7">
        <f t="shared" si="3"/>
        <v>0</v>
      </c>
      <c r="H24" s="7">
        <f>+H25+H26</f>
        <v>0</v>
      </c>
    </row>
    <row r="25" spans="2:10" x14ac:dyDescent="0.2">
      <c r="B25" s="3" t="s">
        <v>15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f>+E25-F25</f>
        <v>0</v>
      </c>
    </row>
    <row r="26" spans="2:10" x14ac:dyDescent="0.2">
      <c r="B26" s="3" t="s">
        <v>16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f>+E26-F26</f>
        <v>0</v>
      </c>
    </row>
    <row r="27" spans="2:10" x14ac:dyDescent="0.2">
      <c r="B27" s="3" t="s">
        <v>17</v>
      </c>
      <c r="C27" s="7">
        <v>2488574.5099999998</v>
      </c>
      <c r="D27" s="7">
        <v>0</v>
      </c>
      <c r="E27" s="7">
        <f>+C27+D27</f>
        <v>2488574.5099999998</v>
      </c>
      <c r="F27" s="7">
        <v>807360.3</v>
      </c>
      <c r="G27" s="7">
        <v>807360.3</v>
      </c>
      <c r="H27" s="7">
        <f>+E27-F27</f>
        <v>1681214.2099999997</v>
      </c>
      <c r="I27" s="13"/>
    </row>
    <row r="28" spans="2:10" ht="25.5" x14ac:dyDescent="0.2">
      <c r="B28" s="3" t="s">
        <v>18</v>
      </c>
      <c r="C28" s="12">
        <f>C29+C30</f>
        <v>0</v>
      </c>
      <c r="D28" s="12">
        <f>D29+D30</f>
        <v>0</v>
      </c>
      <c r="E28" s="12">
        <f>E29+E30</f>
        <v>0</v>
      </c>
      <c r="F28" s="12">
        <v>0</v>
      </c>
      <c r="G28" s="12">
        <f>G29+G30</f>
        <v>0</v>
      </c>
      <c r="H28" s="12">
        <f>H29+H30</f>
        <v>0</v>
      </c>
    </row>
    <row r="29" spans="2:10" x14ac:dyDescent="0.2">
      <c r="B29" s="9" t="s">
        <v>19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f>+E29-F29</f>
        <v>0</v>
      </c>
    </row>
    <row r="30" spans="2:10" x14ac:dyDescent="0.2">
      <c r="B30" s="9" t="s">
        <v>20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f>+E30-F30</f>
        <v>0</v>
      </c>
    </row>
    <row r="31" spans="2:10" x14ac:dyDescent="0.2">
      <c r="B31" s="3" t="s">
        <v>21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f>+E31-F31</f>
        <v>0</v>
      </c>
    </row>
    <row r="32" spans="2:10" x14ac:dyDescent="0.2">
      <c r="B32" s="5" t="s">
        <v>23</v>
      </c>
      <c r="C32" s="14">
        <f>+C9+C21</f>
        <v>62527372.920000002</v>
      </c>
      <c r="D32" s="14">
        <f>+D9+D21</f>
        <v>0</v>
      </c>
      <c r="E32" s="14">
        <f t="shared" ref="E32:H32" si="4">+E9+E21</f>
        <v>62527372.920000002</v>
      </c>
      <c r="F32" s="14">
        <f t="shared" si="4"/>
        <v>17773832.48</v>
      </c>
      <c r="G32" s="14">
        <f t="shared" si="4"/>
        <v>17765832.48</v>
      </c>
      <c r="H32" s="14">
        <f t="shared" si="4"/>
        <v>44753540.440000013</v>
      </c>
    </row>
    <row r="33" spans="2:8" ht="13.5" thickBot="1" x14ac:dyDescent="0.25">
      <c r="B33" s="10"/>
      <c r="C33" s="2"/>
      <c r="D33" s="2"/>
      <c r="E33" s="2"/>
      <c r="F33" s="2"/>
      <c r="G33" s="2"/>
      <c r="H33" s="2"/>
    </row>
    <row r="35" spans="2:8" x14ac:dyDescent="0.2">
      <c r="C35" s="13"/>
      <c r="D35" s="13"/>
      <c r="E35" s="13"/>
      <c r="F35" s="13"/>
      <c r="G35" s="13"/>
      <c r="H35" s="13"/>
    </row>
    <row r="36" spans="2:8" x14ac:dyDescent="0.2">
      <c r="C36" s="13"/>
      <c r="D36" s="13"/>
      <c r="E36" s="13"/>
      <c r="F36" s="13"/>
      <c r="G36" s="13"/>
      <c r="H36" s="13"/>
    </row>
    <row r="37" spans="2:8" x14ac:dyDescent="0.2">
      <c r="C37" s="13"/>
      <c r="D37" s="13"/>
      <c r="E37" s="13"/>
      <c r="F37" s="13"/>
      <c r="G37" s="13"/>
      <c r="H37" s="13"/>
    </row>
    <row r="38" spans="2:8" x14ac:dyDescent="0.2">
      <c r="C38" s="13"/>
      <c r="D38" s="13"/>
      <c r="E38" s="13"/>
      <c r="F38" s="13"/>
      <c r="G38" s="13"/>
      <c r="H38" s="13"/>
    </row>
    <row r="39" spans="2:8" x14ac:dyDescent="0.2">
      <c r="C39" s="13"/>
      <c r="D39" s="13"/>
      <c r="E39" s="13"/>
      <c r="F39" s="13"/>
      <c r="G39" s="13"/>
      <c r="H39" s="13"/>
    </row>
    <row r="40" spans="2:8" x14ac:dyDescent="0.2">
      <c r="C40" s="13"/>
      <c r="D40" s="13"/>
      <c r="E40" s="13"/>
      <c r="F40" s="13"/>
      <c r="G40" s="13"/>
      <c r="H40" s="13"/>
    </row>
    <row r="41" spans="2:8" x14ac:dyDescent="0.2">
      <c r="C41" s="13"/>
      <c r="D41" s="13"/>
      <c r="E41" s="13"/>
      <c r="F41" s="13"/>
      <c r="G41" s="13"/>
      <c r="H41" s="13"/>
    </row>
    <row r="42" spans="2:8" x14ac:dyDescent="0.2">
      <c r="C42" s="13"/>
      <c r="D42" s="13"/>
      <c r="E42" s="13"/>
      <c r="F42" s="13"/>
      <c r="G42" s="13"/>
    </row>
    <row r="43" spans="2:8" x14ac:dyDescent="0.2">
      <c r="C43" s="13"/>
      <c r="E43" s="13"/>
      <c r="F43" s="13"/>
      <c r="G43" s="13"/>
    </row>
    <row r="44" spans="2:8" x14ac:dyDescent="0.2">
      <c r="C44" s="13"/>
      <c r="E44" s="13"/>
      <c r="F44" s="13"/>
      <c r="G44" s="13"/>
    </row>
    <row r="45" spans="2:8" x14ac:dyDescent="0.2">
      <c r="C45" s="13"/>
      <c r="D45" s="13"/>
      <c r="E45" s="13"/>
      <c r="F45" s="13"/>
      <c r="G45" s="13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SPC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2025-04-30T21:43:43Z</cp:lastPrinted>
  <dcterms:created xsi:type="dcterms:W3CDTF">2020-04-14T23:33:45Z</dcterms:created>
  <dcterms:modified xsi:type="dcterms:W3CDTF">2025-05-14T00:22:09Z</dcterms:modified>
</cp:coreProperties>
</file>