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Yeyian PC\Desktop\12.- INFORMACIÓN ACUERDO 2024 08 DE MARZO\1.- ESTADOS FINANCIEROS\12.- DICIEMBRE\3.- ESTADOS FINANCIEROS DICIEMBRE 2023\III ESTADOS E INFORMACIÓN PROGRAMÁTICA\"/>
    </mc:Choice>
  </mc:AlternateContent>
  <xr:revisionPtr revIDLastSave="0" documentId="13_ncr:1_{A44DAA6A-7B7A-49C9-8B24-40CD7C2DC287}" xr6:coauthVersionLast="36" xr6:coauthVersionMax="47" xr10:uidLastSave="{00000000-0000-0000-0000-000000000000}"/>
  <bookViews>
    <workbookView xWindow="-120" yWindow="-120" windowWidth="29040" windowHeight="15720" xr2:uid="{00000000-000D-0000-FFFF-FFFF00000000}"/>
  </bookViews>
  <sheets>
    <sheet name="PPI" sheetId="23"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3" i="23" l="1"/>
  <c r="E73" i="23"/>
  <c r="C73" i="23"/>
  <c r="B73" i="23"/>
  <c r="D72" i="23"/>
  <c r="G72" i="23" s="1"/>
  <c r="D71" i="23"/>
  <c r="G71" i="23" s="1"/>
  <c r="D70" i="23"/>
  <c r="G70" i="23" s="1"/>
  <c r="D69" i="23"/>
  <c r="G69" i="23" s="1"/>
  <c r="D68" i="23"/>
  <c r="G68" i="23" s="1"/>
  <c r="D67" i="23"/>
  <c r="G67" i="23" s="1"/>
  <c r="D66" i="23"/>
  <c r="G66" i="23" s="1"/>
  <c r="D65" i="23"/>
  <c r="G65" i="23" s="1"/>
  <c r="D64" i="23"/>
  <c r="G64" i="23" s="1"/>
  <c r="D63" i="23"/>
  <c r="G63" i="23" s="1"/>
  <c r="D62" i="23"/>
  <c r="G62" i="23" s="1"/>
  <c r="D61" i="23"/>
  <c r="G61" i="23" s="1"/>
  <c r="D60" i="23"/>
  <c r="G60" i="23" s="1"/>
  <c r="D59" i="23"/>
  <c r="G59" i="23" s="1"/>
  <c r="D58" i="23"/>
  <c r="G58" i="23" s="1"/>
  <c r="D57" i="23"/>
  <c r="G57" i="23" s="1"/>
  <c r="D56" i="23"/>
  <c r="G56" i="23" s="1"/>
  <c r="D55" i="23"/>
  <c r="G55" i="23" s="1"/>
  <c r="D54" i="23"/>
  <c r="G54" i="23" s="1"/>
  <c r="D53" i="23"/>
  <c r="G53" i="23" s="1"/>
  <c r="D52" i="23"/>
  <c r="G52" i="23" s="1"/>
  <c r="D51" i="23"/>
  <c r="G51" i="23" s="1"/>
  <c r="D50" i="23"/>
  <c r="G50" i="23" s="1"/>
  <c r="D49" i="23"/>
  <c r="G49" i="23" s="1"/>
  <c r="D48" i="23"/>
  <c r="G48" i="23" s="1"/>
  <c r="D47" i="23"/>
  <c r="G47" i="23" s="1"/>
  <c r="D46" i="23"/>
  <c r="G46" i="23" s="1"/>
  <c r="D45" i="23"/>
  <c r="G45" i="23" s="1"/>
  <c r="D44" i="23"/>
  <c r="G44" i="23" s="1"/>
  <c r="D43" i="23"/>
  <c r="G43" i="23" s="1"/>
  <c r="D42" i="23"/>
  <c r="G42" i="23" s="1"/>
  <c r="D41" i="23"/>
  <c r="G41" i="23" s="1"/>
  <c r="D40" i="23"/>
  <c r="G40" i="23" s="1"/>
  <c r="D39" i="23"/>
  <c r="G39" i="23" s="1"/>
  <c r="D38" i="23"/>
  <c r="G38" i="23" s="1"/>
  <c r="D37" i="23"/>
  <c r="G37" i="23" s="1"/>
  <c r="D36" i="23"/>
  <c r="G36" i="23" s="1"/>
  <c r="D35" i="23"/>
  <c r="G35" i="23" s="1"/>
  <c r="D34" i="23"/>
  <c r="G34" i="23" s="1"/>
  <c r="D33" i="23"/>
  <c r="G33" i="23" s="1"/>
  <c r="D32" i="23"/>
  <c r="G32" i="23" s="1"/>
  <c r="D31" i="23"/>
  <c r="G31" i="23" s="1"/>
  <c r="D30" i="23"/>
  <c r="G30" i="23" s="1"/>
  <c r="D29" i="23"/>
  <c r="G29" i="23" s="1"/>
  <c r="D28" i="23"/>
  <c r="G28" i="23" s="1"/>
  <c r="D27" i="23"/>
  <c r="G27" i="23" s="1"/>
  <c r="D26" i="23"/>
  <c r="G26" i="23" s="1"/>
  <c r="D25" i="23"/>
  <c r="G25" i="23" s="1"/>
  <c r="D24" i="23"/>
  <c r="G24" i="23" s="1"/>
  <c r="D23" i="23"/>
  <c r="G23" i="23" s="1"/>
  <c r="D22" i="23"/>
  <c r="G22" i="23" s="1"/>
  <c r="D21" i="23"/>
  <c r="G21" i="23" s="1"/>
  <c r="D20" i="23"/>
  <c r="G20" i="23" s="1"/>
  <c r="D19" i="23"/>
  <c r="G19" i="23" s="1"/>
  <c r="D18" i="23"/>
  <c r="G18" i="23" s="1"/>
  <c r="D17" i="23"/>
  <c r="G17" i="23" s="1"/>
  <c r="D16" i="23"/>
  <c r="G16" i="23" s="1"/>
  <c r="D15" i="23"/>
  <c r="G15" i="23" s="1"/>
  <c r="D14" i="23"/>
  <c r="G14" i="23" s="1"/>
  <c r="D13" i="23"/>
  <c r="G13" i="23" s="1"/>
  <c r="D12" i="23"/>
  <c r="G12" i="23" s="1"/>
  <c r="D11" i="23"/>
  <c r="G11" i="23" s="1"/>
  <c r="D10" i="23"/>
  <c r="D73" i="23" s="1"/>
  <c r="G10" i="23" l="1"/>
  <c r="G73" i="23" s="1"/>
</calcChain>
</file>

<file path=xl/sharedStrings.xml><?xml version="1.0" encoding="utf-8"?>
<sst xmlns="http://schemas.openxmlformats.org/spreadsheetml/2006/main" count="78" uniqueCount="78">
  <si>
    <t>Concepto</t>
  </si>
  <si>
    <t>Modificado</t>
  </si>
  <si>
    <t>Devengado</t>
  </si>
  <si>
    <t>Egresos</t>
  </si>
  <si>
    <t>Subejercicio</t>
  </si>
  <si>
    <t>Aprobado</t>
  </si>
  <si>
    <t>Ampliaciones/ (Reducciones)</t>
  </si>
  <si>
    <t>Pagado</t>
  </si>
  <si>
    <t>MUNICIPIO DE XICOTEPEC PUEBLA</t>
  </si>
  <si>
    <t>3= (1+2)</t>
  </si>
  <si>
    <t>6= (3-4)</t>
  </si>
  <si>
    <t>Programas y Proyectos de Inversión</t>
  </si>
  <si>
    <t>Capítulo 5000 y 6000</t>
  </si>
  <si>
    <t xml:space="preserve">TOTALES </t>
  </si>
  <si>
    <t>Mantenimiento del Centro de Reinserción Social, en la Localidad Xicotepec de Juárez, Municipio de Xicotepec.</t>
  </si>
  <si>
    <t>Rehabilitación de Camino Saca Cosecha la Magdalena-Tranca de Fierro, en el Municipio de Xicotepec de la Localidad de la Magdalena.</t>
  </si>
  <si>
    <t>Construcción de Pavimento con Concreto Hidráulico en el Municipio de Xicotepec en la Localidad de el Tepetate en Calle Plutarco Elías Calles.</t>
  </si>
  <si>
    <t>Construcción de Pavimento con Concreto Hidráulico en Calle Adolfo López Mateos, en el Municipio de Xicotepec en la Localidad Dos Caminos.</t>
  </si>
  <si>
    <t>Rehabilitación del Revestimiento del Camino Rural Sacacosechas los Limones Rancho-Nuevo en el Municipio de Xicotepec, en la Localidad de los Limones.</t>
  </si>
  <si>
    <t>Construcción de Barda Perimetral en Preescolar General Federal "Xicotepec", En el Municipio de Xicotepec, en la Localidad de Xicotepec de Juárez.</t>
  </si>
  <si>
    <t>Construcción de dos Aulas Didácticas Regional en la Escuela Primaria Federal "Profesor Reynaldo Sánchez Vélez", En el Municipio de Xicotepec en la Localidad de Ahuaxintitla.</t>
  </si>
  <si>
    <t>Rehabilitación de la planta potabilizadora del Municipio de Xicotepec, Puebla ubicada en la Localidad de San Isidro.</t>
  </si>
  <si>
    <t>Construcción de dos Aulas Didácticas en Estructura Regional "C" en Preescolar Indígena "Sor Juana Inés", en el Municipio de Xicotepec, en la Localidad de Xicotepec de Juárez.</t>
  </si>
  <si>
    <t>Construcción de Techado en Área de Impartición de Educación Física de la Escuela Telesecundaria "México", en el Municipio de Xicotepec en la Localidad de San Antonio Ocopetlatlán.</t>
  </si>
  <si>
    <t>Construcción de Anexo Sanitario y Dirección en Primaria Indígena "José María Morelos y Pavón", en el Municipio de Xicotepec en la Localidad de Xicotepec de Juárez.</t>
  </si>
  <si>
    <t>Construcción de Pavimento con Concreto Hidráulico en el Municipio De Xicotepec, en la Localidad de Tlaxcalantongo, Colonia Centro, en Calle Niños Héroes.</t>
  </si>
  <si>
    <t>Construcción de Techado en Area de Impartición de Educación Fisica en Primaria “Club De Leones” en el Municipio de Xicotepec en la Localidad de Xicotepec de Juárez en la Colonia Tabacal.</t>
  </si>
  <si>
    <t>Rehabilitación del Revestimiento del Camino Rural Sacacosechas Tulancinguillo - Los Limones en el Municipio de Xicotepec, en la Localidad de Tulancinguillo.</t>
  </si>
  <si>
    <t>Rehabilitación del Revestimiento del Camino Rural Nactancas - Las Cruces en el Municipio de Xicotepec, en la Localidad de Ejido Nactanca.</t>
  </si>
  <si>
    <t>Construcción de Pavimento con Concreto Hidráulico en Acceso Principal de Camino el Porvenir- Santa Rita, en el Municipio de Xicotepec, en la Localidad de Santa Rita.</t>
  </si>
  <si>
    <t>Construcción de Pavimento con Concreto Hidráulico en Calle Guerrero, en el Municipio de Xicotepec en la Localidad de Tlapehuala.</t>
  </si>
  <si>
    <t>Construcción Pavimento con Concreto Hidráulico en Camino Rural Cuahueyatla-San Agustín el Municipio de Xicotepec, en la Localidad de San Agustín Atlihuacan.</t>
  </si>
  <si>
    <t>Construcción de Pavimento con Concreto Hidráulico en Calle San Antonio, en el Municipio de Xicotepec, en la Localidad de San Isidro, Colonia Unidad Deportiva.</t>
  </si>
  <si>
    <t>Construcción de Guarniciones y Banquetas en Calle Álvaro Obregón en el Municipio de Xicotepec, en la Localidad de Xicotepec de Juárez.</t>
  </si>
  <si>
    <t>Rehabilitación de la Red de Alcantarillado Sanitario en Calle Gonzalo Bautista, en el Municipio de Xicotepec, en la Localidad de Villa Ávila Camacho (La Ceiba), Colonia Gran Canal.</t>
  </si>
  <si>
    <t>Rehabilitación del Revestimiento del Camino Rural Ixtepec a Carretera Federal Municipio de Xicotepec, en la Localidad de Ixtepec.</t>
  </si>
  <si>
    <t>Mejoramiento en el Andén de Carga en el Rastro Municipal de Xicotepec de Juárez.</t>
  </si>
  <si>
    <t>Mejoramiento en Imagen Urbana en Vialidades a Través de Nomenclatura y Señalización en el Municipio de Xicotepec en la Localidad de Xicotepec de Juárez.</t>
  </si>
  <si>
    <t>Ampliación de Red Eléctrica en Baja y Media Tensión, en Tercera Privada de Reforma Sur y Calle Misericordia del Municipio de Xicotepec, En la Localidad de Xicotepec de Juárez.</t>
  </si>
  <si>
    <t>Rehabilitación del Revestimiento del Camino Rural Entronque Camino Santa Cruz Grande a Mecatlán de las Flores en el Municipio de Xicotepec, en la Localidad de Santa Cruz Grande.</t>
  </si>
  <si>
    <t>Rehabilitación del Revestimiento del Camino Rural Sacacosechas el Jonote-Santa Cruz Grande en el Municipio de Xicotepec, en la Localidad de el Jonote.</t>
  </si>
  <si>
    <t>Construcción de Techado en Área de Impartición de Educación Física de la Escuela Telesecundaria Federal "Emiliano Zapata", en el Municipio de Xicotepec en la Localidad de San Pedro Itztla.</t>
  </si>
  <si>
    <t>Construcción de Techado en Área de Impartición de Educación Física en Preescolar General Federal "Estefania Castañeda", en el Municipio de Xicotepec en la Localidad de Villa Ávila Camacho (La Ceiba).</t>
  </si>
  <si>
    <t>Ampliación de Red Eléctrica en Baja y Media Tensión, en Calle Francisco Villa y 17 de Junio del Municipio de Xicotepec, en la Localidad de Xicotepec de Juárez.</t>
  </si>
  <si>
    <t>Ampliación de Red Eléctrica en Baja y Media Tensión, en Diferentes Calles del Municipio de Xicotepec, en la Localidad de Monte Grande de Zaragoza.</t>
  </si>
  <si>
    <t>Ampliación de Red Eléctrica en Baja y Media Tensión, en Diferentes Calles del Municipio de Xicotepec, en la Localidad de Xicotepec de Juárez en la Colonia la Chivería.</t>
  </si>
  <si>
    <t>Mantenimiento de Alumbrado Público del Municipio de Xicotepec, en Diferentes Localidades.</t>
  </si>
  <si>
    <t>Del 1 de enero al 31 de diciembre de 2023</t>
  </si>
  <si>
    <t>Construcción de Centro Cultural y Artístico, Ubicado en la Localidad de Xicotepec de Juárez, Municipio de Xicotepec, Puebla.</t>
  </si>
  <si>
    <t>Mantenimiento de Alumbrado Público en el Municipio de Xicotepec, en la Localidad de Xicotepec de Juárez.</t>
  </si>
  <si>
    <t>Mantenimiento de Alumbrado Público del Municipio de Xicotepec, en la Localidad de Xicotepec de Juárez.</t>
  </si>
  <si>
    <t>Construcción de Pavimento con Concreto Hidráulico en Calle 5 de Mayo, en el Municipio de Xicotepec en la Localidad de Gilberto Camacho.</t>
  </si>
  <si>
    <t>Construcción de Andador en calle Ingeniería el municipio Xicotepec, en la localidad de Xicotepec, colonia Buena vista.</t>
  </si>
  <si>
    <t>Construcción de un aula didáctica con estructura regional "C" en Preescolar Estatal Xochipila, en el municipio de Xicotepec, en la localidad de Xicotepec de Juárez.</t>
  </si>
  <si>
    <t>Construcción de un aula y anexo dirección con estructura regional "C" en primaria General Federal "Miguel Hidalgo y Costilla", en el municipio de Xicotepec e la localidad de Tulancinguillo.</t>
  </si>
  <si>
    <t>Construcción de pavimento con concreto hidráulico en calle La Alegría, en el municipio de Xicotepec en la localidad de Xicotepec de Juárez, colonia la Esperanza.</t>
  </si>
  <si>
    <t>Construcción de pavimento con concreto hidráulico en calle La Ensueño, en el municipio de Xicotepec en la localidad de Xicotepec de Juárez, colonia la Esperanza.</t>
  </si>
  <si>
    <t>Construcción de pavimento con concreto hidráulico de tercera privada de la segunda de las Flores, en el municipio de Xicotepec, en la localidad de Xicotepec de Juárez.</t>
  </si>
  <si>
    <t>Construcción de pavimento con concreto hidráulico en calle principal, en el municipio de Xicotepec en la localidad de San Lorenzo.</t>
  </si>
  <si>
    <t>Construcción de muro de contención en calle principal, en le municipio de Xicotepec en la localidad de San Lorenzo.</t>
  </si>
  <si>
    <t>Construcción de pavimento con concreto hidráulico en calle Manantiales, en el municipio de Xicotepec, en la localidad de Duraznotla.</t>
  </si>
  <si>
    <t>Construcción de pavimento con concreto hidráulico en calle principal, en el municipio de Xicotepec, en la localidad de Tepapatlaxco.</t>
  </si>
  <si>
    <t>Rehabilitación de la red de alcantarillado sanitario en calle carretera vieja Línea de Pemex, municipio de Xicotepec, en la localidad de Villa Ávila Camacho (La Ceiba), colonia la Aviación.</t>
  </si>
  <si>
    <t>Construcción de pavimento con concreto hidráulico en calle Guadalupe Victoria, en el municipio de Xicotepec, en la localidad de Villa Ávila Camacho (La Ceiba).</t>
  </si>
  <si>
    <t>Construcción de pavimento con concreto hidráulico en calle Aquiles Serdán, en el municipio de Xicotepec, en la localidad de Villa Ávila Camacho (La Ceiba).</t>
  </si>
  <si>
    <t>Construcción de Andador urbano en calle Esmeraldas el municipio Xicotepec, en la localidad de Xicotepec de Juárez, colonia Juárez.</t>
  </si>
  <si>
    <t>Ampliación de red eléctrica en baja y media tensión, en diferentes calles municipio de Xicotepec en la localidad de Jalapilla.</t>
  </si>
  <si>
    <t>Construcción de pavimento con concreto hidráulico en segunda privada de Florida, en el municipio Xicotepec, en la localidad de Xicotepec de Juárez, colonia centro.</t>
  </si>
  <si>
    <t>Rehabilitación de alcantarillado sanitario en diferentes calles en la localidad de Xicotepec de Juárez.</t>
  </si>
  <si>
    <t>Servicio en la elaboración de estudios y proyectos de obra en el rubro de Agua y Alcantarillado, en el municipio de Xicotepec.</t>
  </si>
  <si>
    <t>Servicio en la elaboración de estudios y proyectos de obra en el rubro de Electrificación rural, en el municipio de Xicotepec.</t>
  </si>
  <si>
    <t>Servicio en la elaboración de estudios en el rubro de Infraestructura Básica Educativa, en el municipio de Xicotepec.</t>
  </si>
  <si>
    <t>Servicio en la elaboración de estudios y proyectos de obra en el rubro de Urbanización, en el municipio de Xicotepec.</t>
  </si>
  <si>
    <t>Mejoramiento de señalización horizontal y vertical en boulevard Benito Juárez.</t>
  </si>
  <si>
    <t>Construcción de subestación particular para el Bachillerato General Ricardo Flores Magón y Centro Cultural y Artístico (Auditorio) del Municipio de Xicotepec, en la Localidad de Xicotepec de Juárez, en la colonia la esperanza.</t>
  </si>
  <si>
    <t>Mantenimiento en diferentes Instituciones Educativas del Municipio de Xicotepec.</t>
  </si>
  <si>
    <t>Rehabilitación de la subestación eléctrica del Rastro Municipal de Xicotepec.</t>
  </si>
  <si>
    <t>Servicio en la elaboración de estudios y proyectos de obra en el rubro de urbanización, en el Municipio de Xicotepec.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</si>
</sst>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0"/>
      <color theme="1"/>
      <name val="Arial"/>
      <family val="2"/>
    </font>
    <font>
      <b/>
      <sz val="10"/>
      <name val="Arial"/>
      <family val="2"/>
    </font>
    <font>
      <sz val="10"/>
      <color rgb="FF000000"/>
      <name val="Arial"/>
      <family val="2"/>
    </font>
    <font>
      <sz val="10"/>
      <color theme="1"/>
      <name val="Arial"/>
      <family val="2"/>
    </font>
    <font>
      <b/>
      <sz val="10"/>
      <color rgb="FF000000"/>
      <name val="Arial"/>
      <family val="2"/>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cellStyleXfs>
  <cellXfs count="22">
    <xf numFmtId="0" fontId="0" fillId="0" borderId="0" xfId="0"/>
    <xf numFmtId="0" fontId="2" fillId="2" borderId="7" xfId="0" applyFont="1" applyFill="1" applyBorder="1" applyAlignment="1">
      <alignment horizontal="center" vertical="center" wrapText="1"/>
    </xf>
    <xf numFmtId="0" fontId="4" fillId="0" borderId="0" xfId="0" applyFont="1"/>
    <xf numFmtId="4" fontId="4" fillId="0" borderId="6" xfId="0" applyNumberFormat="1" applyFont="1" applyBorder="1" applyAlignment="1">
      <alignment horizontal="right" vertical="center"/>
    </xf>
    <xf numFmtId="4" fontId="4" fillId="0" borderId="0" xfId="0" applyNumberFormat="1" applyFont="1"/>
    <xf numFmtId="0" fontId="5" fillId="0" borderId="6" xfId="0" applyFont="1" applyBorder="1" applyAlignment="1">
      <alignment horizontal="center" vertical="center" wrapText="1"/>
    </xf>
    <xf numFmtId="4" fontId="1" fillId="0" borderId="6" xfId="0" applyNumberFormat="1" applyFont="1" applyBorder="1" applyAlignment="1">
      <alignment horizontal="right" vertical="center"/>
    </xf>
    <xf numFmtId="0" fontId="3" fillId="0" borderId="6" xfId="0" applyFont="1" applyBorder="1" applyAlignment="1">
      <alignment horizontal="justify" vertical="center" wrapText="1"/>
    </xf>
    <xf numFmtId="4" fontId="4" fillId="0" borderId="6" xfId="0" applyNumberFormat="1"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0" xfId="0" applyFont="1" applyFill="1" applyAlignment="1">
      <alignment horizontal="center"/>
    </xf>
    <xf numFmtId="0" fontId="1" fillId="2" borderId="5" xfId="0" applyFont="1" applyFill="1" applyBorder="1" applyAlignment="1">
      <alignment horizontal="center"/>
    </xf>
    <xf numFmtId="0" fontId="2" fillId="2" borderId="9"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495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3C3AC-B3D2-44A2-9A61-36306050D527}">
  <sheetPr>
    <tabColor rgb="FFFF495C"/>
  </sheetPr>
  <dimension ref="A1:J73"/>
  <sheetViews>
    <sheetView tabSelected="1" topLeftCell="A4" zoomScale="80" zoomScaleNormal="80" zoomScaleSheetLayoutView="84" workbookViewId="0">
      <selection activeCell="A2" sqref="A2:G73"/>
    </sheetView>
  </sheetViews>
  <sheetFormatPr baseColWidth="10" defaultRowHeight="12.75" x14ac:dyDescent="0.2"/>
  <cols>
    <col min="1" max="1" width="50.28515625" style="2" customWidth="1"/>
    <col min="2" max="2" width="25" style="2" customWidth="1"/>
    <col min="3" max="3" width="19.140625" style="2" customWidth="1"/>
    <col min="4" max="4" width="21.5703125" style="2" bestFit="1" customWidth="1"/>
    <col min="5" max="5" width="25.28515625" style="2" customWidth="1"/>
    <col min="6" max="6" width="22.28515625" style="2" customWidth="1"/>
    <col min="7" max="7" width="23.140625" style="2" customWidth="1"/>
    <col min="8" max="8" width="11.42578125" style="2"/>
    <col min="9" max="10" width="12.42578125" style="2" bestFit="1" customWidth="1"/>
    <col min="11" max="16384" width="11.42578125" style="2"/>
  </cols>
  <sheetData>
    <row r="1" spans="1:10" ht="13.5" thickBot="1" x14ac:dyDescent="0.25"/>
    <row r="2" spans="1:10" x14ac:dyDescent="0.2">
      <c r="A2" s="11" t="s">
        <v>8</v>
      </c>
      <c r="B2" s="12"/>
      <c r="C2" s="12"/>
      <c r="D2" s="12"/>
      <c r="E2" s="12"/>
      <c r="F2" s="12"/>
      <c r="G2" s="13"/>
    </row>
    <row r="3" spans="1:10" x14ac:dyDescent="0.2">
      <c r="A3" s="14" t="s">
        <v>11</v>
      </c>
      <c r="B3" s="15"/>
      <c r="C3" s="15"/>
      <c r="D3" s="15"/>
      <c r="E3" s="15"/>
      <c r="F3" s="15"/>
      <c r="G3" s="16"/>
    </row>
    <row r="4" spans="1:10" x14ac:dyDescent="0.2">
      <c r="A4" s="14" t="s">
        <v>12</v>
      </c>
      <c r="B4" s="15"/>
      <c r="C4" s="15"/>
      <c r="D4" s="15"/>
      <c r="E4" s="15"/>
      <c r="F4" s="15"/>
      <c r="G4" s="16"/>
    </row>
    <row r="5" spans="1:10" ht="13.5" thickBot="1" x14ac:dyDescent="0.25">
      <c r="A5" s="14" t="s">
        <v>47</v>
      </c>
      <c r="B5" s="15"/>
      <c r="C5" s="15"/>
      <c r="D5" s="15"/>
      <c r="E5" s="15"/>
      <c r="F5" s="15"/>
      <c r="G5" s="16"/>
    </row>
    <row r="6" spans="1:10" ht="13.5" thickBot="1" x14ac:dyDescent="0.25">
      <c r="A6" s="9" t="s">
        <v>0</v>
      </c>
      <c r="B6" s="19" t="s">
        <v>3</v>
      </c>
      <c r="C6" s="20"/>
      <c r="D6" s="20"/>
      <c r="E6" s="20"/>
      <c r="F6" s="21"/>
      <c r="G6" s="9" t="s">
        <v>4</v>
      </c>
    </row>
    <row r="7" spans="1:10" ht="12.75" customHeight="1" x14ac:dyDescent="0.2">
      <c r="A7" s="17"/>
      <c r="B7" s="9" t="s">
        <v>5</v>
      </c>
      <c r="C7" s="9" t="s">
        <v>6</v>
      </c>
      <c r="D7" s="9" t="s">
        <v>1</v>
      </c>
      <c r="E7" s="9" t="s">
        <v>2</v>
      </c>
      <c r="F7" s="9" t="s">
        <v>7</v>
      </c>
      <c r="G7" s="17"/>
    </row>
    <row r="8" spans="1:10" ht="28.5" customHeight="1" thickBot="1" x14ac:dyDescent="0.25">
      <c r="A8" s="17"/>
      <c r="B8" s="10"/>
      <c r="C8" s="10"/>
      <c r="D8" s="10"/>
      <c r="E8" s="10"/>
      <c r="F8" s="10"/>
      <c r="G8" s="10"/>
    </row>
    <row r="9" spans="1:10" ht="13.5" thickBot="1" x14ac:dyDescent="0.25">
      <c r="A9" s="18"/>
      <c r="B9" s="1">
        <v>1</v>
      </c>
      <c r="C9" s="1">
        <v>2</v>
      </c>
      <c r="D9" s="1" t="s">
        <v>9</v>
      </c>
      <c r="E9" s="1">
        <v>4</v>
      </c>
      <c r="F9" s="1">
        <v>5</v>
      </c>
      <c r="G9" s="1" t="s">
        <v>10</v>
      </c>
    </row>
    <row r="10" spans="1:10" ht="39" thickBot="1" x14ac:dyDescent="0.25">
      <c r="A10" s="7" t="s">
        <v>48</v>
      </c>
      <c r="B10" s="3">
        <v>41044613.719999999</v>
      </c>
      <c r="C10" s="3">
        <v>0</v>
      </c>
      <c r="D10" s="3">
        <f t="shared" ref="D10:D11" si="0">+B10+C10</f>
        <v>41044613.719999999</v>
      </c>
      <c r="E10" s="3">
        <v>41044613.719999999</v>
      </c>
      <c r="F10" s="3">
        <v>12313384.119999999</v>
      </c>
      <c r="G10" s="3">
        <f t="shared" ref="G10:G11" si="1">+D10-E10</f>
        <v>0</v>
      </c>
      <c r="I10" s="4"/>
      <c r="J10" s="4"/>
    </row>
    <row r="11" spans="1:10" ht="26.25" thickBot="1" x14ac:dyDescent="0.25">
      <c r="A11" s="7" t="s">
        <v>49</v>
      </c>
      <c r="B11" s="3">
        <v>324757.63</v>
      </c>
      <c r="C11" s="3">
        <v>0</v>
      </c>
      <c r="D11" s="3">
        <f t="shared" si="0"/>
        <v>324757.63</v>
      </c>
      <c r="E11" s="3">
        <v>324757.63</v>
      </c>
      <c r="F11" s="3">
        <v>0</v>
      </c>
      <c r="G11" s="3">
        <f t="shared" si="1"/>
        <v>0</v>
      </c>
      <c r="I11" s="4"/>
      <c r="J11" s="4"/>
    </row>
    <row r="12" spans="1:10" ht="26.25" thickBot="1" x14ac:dyDescent="0.25">
      <c r="A12" s="7" t="s">
        <v>14</v>
      </c>
      <c r="B12" s="3">
        <v>935926.43</v>
      </c>
      <c r="C12" s="3">
        <v>0</v>
      </c>
      <c r="D12" s="3">
        <f>+B12+C12</f>
        <v>935926.43</v>
      </c>
      <c r="E12" s="3">
        <v>935926.43</v>
      </c>
      <c r="F12" s="3">
        <v>935926.43</v>
      </c>
      <c r="G12" s="3">
        <f>+D12-E12</f>
        <v>0</v>
      </c>
      <c r="I12" s="4"/>
      <c r="J12" s="4"/>
    </row>
    <row r="13" spans="1:10" ht="26.25" thickBot="1" x14ac:dyDescent="0.25">
      <c r="A13" s="7" t="s">
        <v>50</v>
      </c>
      <c r="B13" s="3">
        <v>2642455.12</v>
      </c>
      <c r="C13" s="3">
        <v>0</v>
      </c>
      <c r="D13" s="3">
        <f t="shared" ref="D13:D72" si="2">+B13+C13</f>
        <v>2642455.12</v>
      </c>
      <c r="E13" s="3">
        <v>2642455.12</v>
      </c>
      <c r="F13" s="3">
        <v>2642455.12</v>
      </c>
      <c r="G13" s="3">
        <f t="shared" ref="G13:G72" si="3">+D13-E13</f>
        <v>0</v>
      </c>
      <c r="I13" s="4"/>
      <c r="J13" s="4"/>
    </row>
    <row r="14" spans="1:10" ht="39" thickBot="1" x14ac:dyDescent="0.25">
      <c r="A14" s="7" t="s">
        <v>15</v>
      </c>
      <c r="B14" s="3">
        <v>1954002.54</v>
      </c>
      <c r="C14" s="3">
        <v>0</v>
      </c>
      <c r="D14" s="3">
        <f t="shared" si="2"/>
        <v>1954002.54</v>
      </c>
      <c r="E14" s="3">
        <v>1954002.54</v>
      </c>
      <c r="F14" s="3">
        <v>1954002.54</v>
      </c>
      <c r="G14" s="3">
        <f t="shared" si="3"/>
        <v>0</v>
      </c>
      <c r="I14" s="4"/>
      <c r="J14" s="4"/>
    </row>
    <row r="15" spans="1:10" ht="39" thickBot="1" x14ac:dyDescent="0.25">
      <c r="A15" s="7" t="s">
        <v>16</v>
      </c>
      <c r="B15" s="3">
        <v>1826530.52</v>
      </c>
      <c r="C15" s="3">
        <v>0</v>
      </c>
      <c r="D15" s="3">
        <f t="shared" si="2"/>
        <v>1826530.52</v>
      </c>
      <c r="E15" s="3">
        <v>1826530.52</v>
      </c>
      <c r="F15" s="3">
        <v>1826530.52</v>
      </c>
      <c r="G15" s="3">
        <f t="shared" si="3"/>
        <v>0</v>
      </c>
      <c r="I15" s="4"/>
      <c r="J15" s="4"/>
    </row>
    <row r="16" spans="1:10" ht="39" thickBot="1" x14ac:dyDescent="0.25">
      <c r="A16" s="7" t="s">
        <v>17</v>
      </c>
      <c r="B16" s="3">
        <v>1783825.33</v>
      </c>
      <c r="C16" s="3">
        <v>0</v>
      </c>
      <c r="D16" s="3">
        <f t="shared" si="2"/>
        <v>1783825.33</v>
      </c>
      <c r="E16" s="3">
        <v>1783825.33</v>
      </c>
      <c r="F16" s="3">
        <v>1783825.33</v>
      </c>
      <c r="G16" s="3">
        <f t="shared" si="3"/>
        <v>0</v>
      </c>
      <c r="I16" s="4"/>
      <c r="J16" s="4"/>
    </row>
    <row r="17" spans="1:10" ht="39" thickBot="1" x14ac:dyDescent="0.25">
      <c r="A17" s="7" t="s">
        <v>18</v>
      </c>
      <c r="B17" s="3">
        <v>2111716.46</v>
      </c>
      <c r="C17" s="3">
        <v>0</v>
      </c>
      <c r="D17" s="3">
        <f t="shared" si="2"/>
        <v>2111716.46</v>
      </c>
      <c r="E17" s="3">
        <v>2111716.46</v>
      </c>
      <c r="F17" s="3">
        <v>2111716.46</v>
      </c>
      <c r="G17" s="3">
        <f t="shared" si="3"/>
        <v>0</v>
      </c>
      <c r="I17" s="4"/>
      <c r="J17" s="4"/>
    </row>
    <row r="18" spans="1:10" ht="39" thickBot="1" x14ac:dyDescent="0.25">
      <c r="A18" s="7" t="s">
        <v>19</v>
      </c>
      <c r="B18" s="3">
        <v>456900.67</v>
      </c>
      <c r="C18" s="3">
        <v>0</v>
      </c>
      <c r="D18" s="3">
        <f t="shared" si="2"/>
        <v>456900.67</v>
      </c>
      <c r="E18" s="3">
        <v>456900.67</v>
      </c>
      <c r="F18" s="3">
        <v>456900.67</v>
      </c>
      <c r="G18" s="3">
        <f t="shared" si="3"/>
        <v>0</v>
      </c>
      <c r="I18" s="4"/>
      <c r="J18" s="4"/>
    </row>
    <row r="19" spans="1:10" ht="51.75" thickBot="1" x14ac:dyDescent="0.25">
      <c r="A19" s="7" t="s">
        <v>20</v>
      </c>
      <c r="B19" s="3">
        <v>1592962.52</v>
      </c>
      <c r="C19" s="3">
        <v>0</v>
      </c>
      <c r="D19" s="3">
        <f t="shared" si="2"/>
        <v>1592962.52</v>
      </c>
      <c r="E19" s="3">
        <v>1592962.52</v>
      </c>
      <c r="F19" s="3">
        <v>1592962.52</v>
      </c>
      <c r="G19" s="3">
        <f t="shared" si="3"/>
        <v>0</v>
      </c>
      <c r="I19" s="4"/>
      <c r="J19" s="4"/>
    </row>
    <row r="20" spans="1:10" ht="51.75" thickBot="1" x14ac:dyDescent="0.25">
      <c r="A20" s="7" t="s">
        <v>22</v>
      </c>
      <c r="B20" s="3">
        <v>1744651.16</v>
      </c>
      <c r="C20" s="3">
        <v>0</v>
      </c>
      <c r="D20" s="3">
        <f t="shared" si="2"/>
        <v>1744651.16</v>
      </c>
      <c r="E20" s="3">
        <v>1744651.16</v>
      </c>
      <c r="F20" s="3">
        <v>1744651.16</v>
      </c>
      <c r="G20" s="3">
        <f t="shared" si="3"/>
        <v>0</v>
      </c>
      <c r="I20" s="4"/>
      <c r="J20" s="4"/>
    </row>
    <row r="21" spans="1:10" ht="51.75" thickBot="1" x14ac:dyDescent="0.25">
      <c r="A21" s="7" t="s">
        <v>23</v>
      </c>
      <c r="B21" s="3">
        <v>2396339.2200000002</v>
      </c>
      <c r="C21" s="3">
        <v>0</v>
      </c>
      <c r="D21" s="3">
        <f t="shared" si="2"/>
        <v>2396339.2200000002</v>
      </c>
      <c r="E21" s="3">
        <v>2396339.2200000002</v>
      </c>
      <c r="F21" s="3">
        <v>2396339.2200000002</v>
      </c>
      <c r="G21" s="3">
        <f t="shared" si="3"/>
        <v>0</v>
      </c>
      <c r="I21" s="4"/>
    </row>
    <row r="22" spans="1:10" ht="39" thickBot="1" x14ac:dyDescent="0.25">
      <c r="A22" s="7" t="s">
        <v>24</v>
      </c>
      <c r="B22" s="3">
        <v>1298737.17</v>
      </c>
      <c r="C22" s="3">
        <v>0</v>
      </c>
      <c r="D22" s="3">
        <f t="shared" si="2"/>
        <v>1298737.17</v>
      </c>
      <c r="E22" s="3">
        <v>1298737.17</v>
      </c>
      <c r="F22" s="3">
        <v>1298737.17</v>
      </c>
      <c r="G22" s="3">
        <f t="shared" si="3"/>
        <v>0</v>
      </c>
      <c r="I22" s="4"/>
    </row>
    <row r="23" spans="1:10" ht="39" thickBot="1" x14ac:dyDescent="0.25">
      <c r="A23" s="7" t="s">
        <v>25</v>
      </c>
      <c r="B23" s="3">
        <v>468673.45</v>
      </c>
      <c r="C23" s="3">
        <v>0</v>
      </c>
      <c r="D23" s="3">
        <f t="shared" si="2"/>
        <v>468673.45</v>
      </c>
      <c r="E23" s="3">
        <v>468673.45</v>
      </c>
      <c r="F23" s="3">
        <v>468673.45</v>
      </c>
      <c r="G23" s="3">
        <f t="shared" si="3"/>
        <v>0</v>
      </c>
    </row>
    <row r="24" spans="1:10" ht="51.75" thickBot="1" x14ac:dyDescent="0.25">
      <c r="A24" s="7" t="s">
        <v>26</v>
      </c>
      <c r="B24" s="3">
        <v>1878644.42</v>
      </c>
      <c r="C24" s="3">
        <v>0</v>
      </c>
      <c r="D24" s="3">
        <f t="shared" si="2"/>
        <v>1878644.42</v>
      </c>
      <c r="E24" s="3">
        <v>1878644.42</v>
      </c>
      <c r="F24" s="3">
        <v>1878644.42</v>
      </c>
      <c r="G24" s="3">
        <f t="shared" si="3"/>
        <v>0</v>
      </c>
    </row>
    <row r="25" spans="1:10" ht="26.25" thickBot="1" x14ac:dyDescent="0.25">
      <c r="A25" s="7" t="s">
        <v>21</v>
      </c>
      <c r="B25" s="3">
        <v>5071355.96</v>
      </c>
      <c r="C25" s="3">
        <v>0</v>
      </c>
      <c r="D25" s="3">
        <f t="shared" si="2"/>
        <v>5071355.96</v>
      </c>
      <c r="E25" s="3">
        <v>5071355.96</v>
      </c>
      <c r="F25" s="3">
        <v>1521406.79</v>
      </c>
      <c r="G25" s="3">
        <f t="shared" si="3"/>
        <v>0</v>
      </c>
    </row>
    <row r="26" spans="1:10" ht="39" thickBot="1" x14ac:dyDescent="0.25">
      <c r="A26" s="7" t="s">
        <v>27</v>
      </c>
      <c r="B26" s="3">
        <v>866739.08</v>
      </c>
      <c r="C26" s="3">
        <v>0</v>
      </c>
      <c r="D26" s="3">
        <f t="shared" si="2"/>
        <v>866739.08</v>
      </c>
      <c r="E26" s="3">
        <v>866739.08</v>
      </c>
      <c r="F26" s="3">
        <v>866739.08</v>
      </c>
      <c r="G26" s="3">
        <f t="shared" si="3"/>
        <v>0</v>
      </c>
    </row>
    <row r="27" spans="1:10" ht="39" thickBot="1" x14ac:dyDescent="0.25">
      <c r="A27" s="7" t="s">
        <v>28</v>
      </c>
      <c r="B27" s="3">
        <v>1123934.96</v>
      </c>
      <c r="C27" s="3">
        <v>0</v>
      </c>
      <c r="D27" s="3">
        <f t="shared" si="2"/>
        <v>1123934.96</v>
      </c>
      <c r="E27" s="3">
        <v>1123934.96</v>
      </c>
      <c r="F27" s="3">
        <v>1123934.96</v>
      </c>
      <c r="G27" s="3">
        <f t="shared" si="3"/>
        <v>0</v>
      </c>
    </row>
    <row r="28" spans="1:10" ht="39" thickBot="1" x14ac:dyDescent="0.25">
      <c r="A28" s="7" t="s">
        <v>29</v>
      </c>
      <c r="B28" s="3">
        <v>7949740.9800000004</v>
      </c>
      <c r="C28" s="3">
        <v>0</v>
      </c>
      <c r="D28" s="3">
        <f t="shared" si="2"/>
        <v>7949740.9800000004</v>
      </c>
      <c r="E28" s="3">
        <v>7949740.9800000004</v>
      </c>
      <c r="F28" s="3">
        <v>2384922.29</v>
      </c>
      <c r="G28" s="3">
        <f t="shared" si="3"/>
        <v>0</v>
      </c>
    </row>
    <row r="29" spans="1:10" ht="39" thickBot="1" x14ac:dyDescent="0.25">
      <c r="A29" s="7" t="s">
        <v>30</v>
      </c>
      <c r="B29" s="3">
        <v>2856818.85</v>
      </c>
      <c r="C29" s="3">
        <v>0</v>
      </c>
      <c r="D29" s="3">
        <f t="shared" si="2"/>
        <v>2856818.85</v>
      </c>
      <c r="E29" s="3">
        <v>2856818.85</v>
      </c>
      <c r="F29" s="3">
        <v>1467244.79</v>
      </c>
      <c r="G29" s="3">
        <f t="shared" si="3"/>
        <v>0</v>
      </c>
    </row>
    <row r="30" spans="1:10" ht="39" thickBot="1" x14ac:dyDescent="0.25">
      <c r="A30" s="7" t="s">
        <v>31</v>
      </c>
      <c r="B30" s="3">
        <v>1781430.69</v>
      </c>
      <c r="C30" s="3">
        <v>0</v>
      </c>
      <c r="D30" s="3">
        <f t="shared" si="2"/>
        <v>1781430.69</v>
      </c>
      <c r="E30" s="3">
        <v>1781430.69</v>
      </c>
      <c r="F30" s="3">
        <v>1011264.63</v>
      </c>
      <c r="G30" s="3">
        <f t="shared" si="3"/>
        <v>0</v>
      </c>
    </row>
    <row r="31" spans="1:10" ht="39" thickBot="1" x14ac:dyDescent="0.25">
      <c r="A31" s="7" t="s">
        <v>32</v>
      </c>
      <c r="B31" s="3">
        <v>1596158.89</v>
      </c>
      <c r="C31" s="3">
        <v>0</v>
      </c>
      <c r="D31" s="3">
        <f t="shared" si="2"/>
        <v>1596158.89</v>
      </c>
      <c r="E31" s="3">
        <v>1596158.89</v>
      </c>
      <c r="F31" s="8">
        <v>478847.67</v>
      </c>
      <c r="G31" s="3">
        <f t="shared" si="3"/>
        <v>0</v>
      </c>
    </row>
    <row r="32" spans="1:10" ht="39" thickBot="1" x14ac:dyDescent="0.25">
      <c r="A32" s="7" t="s">
        <v>33</v>
      </c>
      <c r="B32" s="3">
        <v>585891.09</v>
      </c>
      <c r="C32" s="3">
        <v>0</v>
      </c>
      <c r="D32" s="3">
        <f t="shared" si="2"/>
        <v>585891.09</v>
      </c>
      <c r="E32" s="3">
        <v>585891.09</v>
      </c>
      <c r="F32" s="3">
        <v>381634.77</v>
      </c>
      <c r="G32" s="3">
        <f t="shared" si="3"/>
        <v>0</v>
      </c>
    </row>
    <row r="33" spans="1:7" ht="51.75" thickBot="1" x14ac:dyDescent="0.25">
      <c r="A33" s="7" t="s">
        <v>34</v>
      </c>
      <c r="B33" s="3">
        <v>858769.22</v>
      </c>
      <c r="C33" s="3">
        <v>0</v>
      </c>
      <c r="D33" s="3">
        <f t="shared" si="2"/>
        <v>858769.22</v>
      </c>
      <c r="E33" s="3">
        <v>858769.22</v>
      </c>
      <c r="F33" s="3">
        <v>858769.22</v>
      </c>
      <c r="G33" s="3">
        <f t="shared" si="3"/>
        <v>0</v>
      </c>
    </row>
    <row r="34" spans="1:7" ht="39" thickBot="1" x14ac:dyDescent="0.25">
      <c r="A34" s="7" t="s">
        <v>35</v>
      </c>
      <c r="B34" s="3">
        <v>1082152.45</v>
      </c>
      <c r="C34" s="3">
        <v>0</v>
      </c>
      <c r="D34" s="3">
        <f t="shared" si="2"/>
        <v>1082152.45</v>
      </c>
      <c r="E34" s="8">
        <v>1082152.45</v>
      </c>
      <c r="F34" s="3">
        <v>324645.74</v>
      </c>
      <c r="G34" s="3">
        <f t="shared" si="3"/>
        <v>0</v>
      </c>
    </row>
    <row r="35" spans="1:7" ht="51.75" thickBot="1" x14ac:dyDescent="0.25">
      <c r="A35" s="7" t="s">
        <v>38</v>
      </c>
      <c r="B35" s="8">
        <v>1521114.31</v>
      </c>
      <c r="C35" s="3">
        <v>0</v>
      </c>
      <c r="D35" s="3">
        <f t="shared" si="2"/>
        <v>1521114.31</v>
      </c>
      <c r="E35" s="8">
        <v>1521114.31</v>
      </c>
      <c r="F35" s="3">
        <v>456334.29</v>
      </c>
      <c r="G35" s="3">
        <f t="shared" si="3"/>
        <v>0</v>
      </c>
    </row>
    <row r="36" spans="1:7" ht="51.75" thickBot="1" x14ac:dyDescent="0.25">
      <c r="A36" s="7" t="s">
        <v>39</v>
      </c>
      <c r="B36" s="8">
        <v>1246724.6399999999</v>
      </c>
      <c r="C36" s="3">
        <v>0</v>
      </c>
      <c r="D36" s="3">
        <f t="shared" si="2"/>
        <v>1246724.6399999999</v>
      </c>
      <c r="E36" s="8">
        <v>1246724.6399999999</v>
      </c>
      <c r="F36" s="3">
        <v>374017.39</v>
      </c>
      <c r="G36" s="3">
        <f t="shared" si="3"/>
        <v>0</v>
      </c>
    </row>
    <row r="37" spans="1:7" ht="39" thickBot="1" x14ac:dyDescent="0.25">
      <c r="A37" s="7" t="s">
        <v>40</v>
      </c>
      <c r="B37" s="8">
        <v>1313997.8600000001</v>
      </c>
      <c r="C37" s="3">
        <v>0</v>
      </c>
      <c r="D37" s="3">
        <f t="shared" si="2"/>
        <v>1313997.8600000001</v>
      </c>
      <c r="E37" s="8">
        <v>1313997.8600000001</v>
      </c>
      <c r="F37" s="3">
        <v>394199.36</v>
      </c>
      <c r="G37" s="3">
        <f t="shared" si="3"/>
        <v>0</v>
      </c>
    </row>
    <row r="38" spans="1:7" ht="51.75" thickBot="1" x14ac:dyDescent="0.25">
      <c r="A38" s="7" t="s">
        <v>41</v>
      </c>
      <c r="B38" s="8">
        <v>1977213.52</v>
      </c>
      <c r="C38" s="3">
        <v>0</v>
      </c>
      <c r="D38" s="3">
        <f t="shared" si="2"/>
        <v>1977213.52</v>
      </c>
      <c r="E38" s="8">
        <v>1977213.52</v>
      </c>
      <c r="F38" s="3">
        <v>593164.06000000006</v>
      </c>
      <c r="G38" s="3">
        <f t="shared" si="3"/>
        <v>0</v>
      </c>
    </row>
    <row r="39" spans="1:7" ht="51.75" thickBot="1" x14ac:dyDescent="0.25">
      <c r="A39" s="7" t="s">
        <v>42</v>
      </c>
      <c r="B39" s="8">
        <v>1358918.52</v>
      </c>
      <c r="C39" s="3">
        <v>0</v>
      </c>
      <c r="D39" s="3">
        <f t="shared" si="2"/>
        <v>1358918.52</v>
      </c>
      <c r="E39" s="8">
        <v>1358918.52</v>
      </c>
      <c r="F39" s="8">
        <v>407675.56</v>
      </c>
      <c r="G39" s="3">
        <f t="shared" si="3"/>
        <v>0</v>
      </c>
    </row>
    <row r="40" spans="1:7" ht="39" thickBot="1" x14ac:dyDescent="0.25">
      <c r="A40" s="7" t="s">
        <v>51</v>
      </c>
      <c r="B40" s="8">
        <v>2604754.4300000002</v>
      </c>
      <c r="C40" s="3">
        <v>0</v>
      </c>
      <c r="D40" s="3">
        <f t="shared" si="2"/>
        <v>2604754.4300000002</v>
      </c>
      <c r="E40" s="8">
        <v>2604754.4300000002</v>
      </c>
      <c r="F40" s="8">
        <v>781426.33</v>
      </c>
      <c r="G40" s="3">
        <f t="shared" si="3"/>
        <v>0</v>
      </c>
    </row>
    <row r="41" spans="1:7" ht="39" thickBot="1" x14ac:dyDescent="0.25">
      <c r="A41" s="7" t="s">
        <v>43</v>
      </c>
      <c r="B41" s="8">
        <v>1838085.55</v>
      </c>
      <c r="C41" s="3">
        <v>0</v>
      </c>
      <c r="D41" s="3">
        <f t="shared" si="2"/>
        <v>1838085.55</v>
      </c>
      <c r="E41" s="8">
        <v>1838085.55</v>
      </c>
      <c r="F41" s="3">
        <v>919042.77</v>
      </c>
      <c r="G41" s="3">
        <f t="shared" si="3"/>
        <v>0</v>
      </c>
    </row>
    <row r="42" spans="1:7" ht="39" thickBot="1" x14ac:dyDescent="0.25">
      <c r="A42" s="7" t="s">
        <v>44</v>
      </c>
      <c r="B42" s="8">
        <v>1116475.49</v>
      </c>
      <c r="C42" s="3">
        <v>0</v>
      </c>
      <c r="D42" s="3">
        <f t="shared" si="2"/>
        <v>1116475.49</v>
      </c>
      <c r="E42" s="8">
        <v>1116475.49</v>
      </c>
      <c r="F42" s="3">
        <v>558237.74</v>
      </c>
      <c r="G42" s="3">
        <f t="shared" si="3"/>
        <v>0</v>
      </c>
    </row>
    <row r="43" spans="1:7" ht="51.75" thickBot="1" x14ac:dyDescent="0.25">
      <c r="A43" s="7" t="s">
        <v>45</v>
      </c>
      <c r="B43" s="8">
        <v>1135939.26</v>
      </c>
      <c r="C43" s="3">
        <v>0</v>
      </c>
      <c r="D43" s="3">
        <f t="shared" si="2"/>
        <v>1135939.26</v>
      </c>
      <c r="E43" s="8">
        <v>1135939.26</v>
      </c>
      <c r="F43" s="3">
        <v>567969.63</v>
      </c>
      <c r="G43" s="3">
        <f t="shared" si="3"/>
        <v>0</v>
      </c>
    </row>
    <row r="44" spans="1:7" ht="26.25" thickBot="1" x14ac:dyDescent="0.25">
      <c r="A44" s="7" t="s">
        <v>46</v>
      </c>
      <c r="B44" s="8">
        <v>2862636.4</v>
      </c>
      <c r="C44" s="3">
        <v>0</v>
      </c>
      <c r="D44" s="3">
        <f t="shared" si="2"/>
        <v>2862636.4</v>
      </c>
      <c r="E44" s="8">
        <v>2862636.4</v>
      </c>
      <c r="F44" s="8">
        <v>2862636.4</v>
      </c>
      <c r="G44" s="3">
        <f t="shared" si="3"/>
        <v>0</v>
      </c>
    </row>
    <row r="45" spans="1:7" ht="39" thickBot="1" x14ac:dyDescent="0.25">
      <c r="A45" s="7" t="s">
        <v>52</v>
      </c>
      <c r="B45" s="8">
        <v>2109586.1</v>
      </c>
      <c r="C45" s="3">
        <v>0</v>
      </c>
      <c r="D45" s="3">
        <f t="shared" si="2"/>
        <v>2109586.1</v>
      </c>
      <c r="E45" s="8">
        <v>2109586.1</v>
      </c>
      <c r="F45" s="8">
        <v>632875.82999999996</v>
      </c>
      <c r="G45" s="3">
        <f t="shared" si="3"/>
        <v>0</v>
      </c>
    </row>
    <row r="46" spans="1:7" ht="39" thickBot="1" x14ac:dyDescent="0.25">
      <c r="A46" s="7" t="s">
        <v>53</v>
      </c>
      <c r="B46" s="8">
        <v>867524.94</v>
      </c>
      <c r="C46" s="3">
        <v>0</v>
      </c>
      <c r="D46" s="3">
        <f t="shared" si="2"/>
        <v>867524.94</v>
      </c>
      <c r="E46" s="8">
        <v>867524.94</v>
      </c>
      <c r="F46" s="8">
        <v>260257.48</v>
      </c>
      <c r="G46" s="3">
        <f t="shared" si="3"/>
        <v>0</v>
      </c>
    </row>
    <row r="47" spans="1:7" ht="51.75" thickBot="1" x14ac:dyDescent="0.25">
      <c r="A47" s="7" t="s">
        <v>54</v>
      </c>
      <c r="B47" s="8">
        <v>1595405.16</v>
      </c>
      <c r="C47" s="3">
        <v>0</v>
      </c>
      <c r="D47" s="3">
        <f t="shared" si="2"/>
        <v>1595405.16</v>
      </c>
      <c r="E47" s="8">
        <v>1595405.16</v>
      </c>
      <c r="F47" s="8">
        <v>478621.55</v>
      </c>
      <c r="G47" s="3">
        <f t="shared" si="3"/>
        <v>0</v>
      </c>
    </row>
    <row r="48" spans="1:7" ht="39" thickBot="1" x14ac:dyDescent="0.25">
      <c r="A48" s="7" t="s">
        <v>55</v>
      </c>
      <c r="B48" s="8">
        <v>2516491.9500000002</v>
      </c>
      <c r="C48" s="3">
        <v>0</v>
      </c>
      <c r="D48" s="3">
        <f t="shared" si="2"/>
        <v>2516491.9500000002</v>
      </c>
      <c r="E48" s="8">
        <v>2516491.9500000002</v>
      </c>
      <c r="F48" s="8">
        <v>754947.59</v>
      </c>
      <c r="G48" s="3">
        <f t="shared" si="3"/>
        <v>0</v>
      </c>
    </row>
    <row r="49" spans="1:7" ht="39" thickBot="1" x14ac:dyDescent="0.25">
      <c r="A49" s="7" t="s">
        <v>56</v>
      </c>
      <c r="B49" s="8">
        <v>1458030.32</v>
      </c>
      <c r="C49" s="3">
        <v>0</v>
      </c>
      <c r="D49" s="3">
        <f t="shared" si="2"/>
        <v>1458030.32</v>
      </c>
      <c r="E49" s="8">
        <v>1458030.32</v>
      </c>
      <c r="F49" s="8">
        <v>437409.1</v>
      </c>
      <c r="G49" s="3">
        <f t="shared" si="3"/>
        <v>0</v>
      </c>
    </row>
    <row r="50" spans="1:7" ht="51.75" thickBot="1" x14ac:dyDescent="0.25">
      <c r="A50" s="7" t="s">
        <v>57</v>
      </c>
      <c r="B50" s="8">
        <v>1157136.0900000001</v>
      </c>
      <c r="C50" s="3">
        <v>0</v>
      </c>
      <c r="D50" s="3">
        <f t="shared" si="2"/>
        <v>1157136.0900000001</v>
      </c>
      <c r="E50" s="8">
        <v>1157136.0900000001</v>
      </c>
      <c r="F50" s="8">
        <v>347140.83</v>
      </c>
      <c r="G50" s="3">
        <f t="shared" si="3"/>
        <v>0</v>
      </c>
    </row>
    <row r="51" spans="1:7" ht="39" thickBot="1" x14ac:dyDescent="0.25">
      <c r="A51" s="7" t="s">
        <v>58</v>
      </c>
      <c r="B51" s="8">
        <v>1474766.78</v>
      </c>
      <c r="C51" s="3">
        <v>0</v>
      </c>
      <c r="D51" s="3">
        <f t="shared" si="2"/>
        <v>1474766.78</v>
      </c>
      <c r="E51" s="8">
        <v>1474766.78</v>
      </c>
      <c r="F51" s="8">
        <v>442430.03</v>
      </c>
      <c r="G51" s="3">
        <f t="shared" si="3"/>
        <v>0</v>
      </c>
    </row>
    <row r="52" spans="1:7" ht="26.25" thickBot="1" x14ac:dyDescent="0.25">
      <c r="A52" s="7" t="s">
        <v>59</v>
      </c>
      <c r="B52" s="8">
        <v>731812.67</v>
      </c>
      <c r="C52" s="3">
        <v>0</v>
      </c>
      <c r="D52" s="3">
        <f t="shared" si="2"/>
        <v>731812.67</v>
      </c>
      <c r="E52" s="8">
        <v>731812.67</v>
      </c>
      <c r="F52" s="8">
        <v>219543.8</v>
      </c>
      <c r="G52" s="3">
        <f t="shared" si="3"/>
        <v>0</v>
      </c>
    </row>
    <row r="53" spans="1:7" ht="39" thickBot="1" x14ac:dyDescent="0.25">
      <c r="A53" s="7" t="s">
        <v>60</v>
      </c>
      <c r="B53" s="8">
        <v>2302331.7000000002</v>
      </c>
      <c r="C53" s="3">
        <v>0</v>
      </c>
      <c r="D53" s="3">
        <f t="shared" si="2"/>
        <v>2302331.7000000002</v>
      </c>
      <c r="E53" s="8">
        <v>2302331.7000000002</v>
      </c>
      <c r="F53" s="8">
        <v>690699.51</v>
      </c>
      <c r="G53" s="3">
        <f t="shared" si="3"/>
        <v>0</v>
      </c>
    </row>
    <row r="54" spans="1:7" ht="39" thickBot="1" x14ac:dyDescent="0.25">
      <c r="A54" s="7" t="s">
        <v>61</v>
      </c>
      <c r="B54" s="8">
        <v>1037004.19</v>
      </c>
      <c r="C54" s="3">
        <v>0</v>
      </c>
      <c r="D54" s="3">
        <f t="shared" si="2"/>
        <v>1037004.19</v>
      </c>
      <c r="E54" s="8">
        <v>1037004.19</v>
      </c>
      <c r="F54" s="8">
        <v>311101.26</v>
      </c>
      <c r="G54" s="3">
        <f t="shared" si="3"/>
        <v>0</v>
      </c>
    </row>
    <row r="55" spans="1:7" ht="51.75" thickBot="1" x14ac:dyDescent="0.25">
      <c r="A55" s="7" t="s">
        <v>62</v>
      </c>
      <c r="B55" s="8">
        <v>1078430.3799999999</v>
      </c>
      <c r="C55" s="3">
        <v>0</v>
      </c>
      <c r="D55" s="3">
        <f t="shared" si="2"/>
        <v>1078430.3799999999</v>
      </c>
      <c r="E55" s="8">
        <v>1078430.3799999999</v>
      </c>
      <c r="F55" s="8">
        <v>323529.11</v>
      </c>
      <c r="G55" s="3">
        <f t="shared" si="3"/>
        <v>0</v>
      </c>
    </row>
    <row r="56" spans="1:7" ht="39" thickBot="1" x14ac:dyDescent="0.25">
      <c r="A56" s="7" t="s">
        <v>63</v>
      </c>
      <c r="B56" s="8">
        <v>2564424.7400000002</v>
      </c>
      <c r="C56" s="3">
        <v>0</v>
      </c>
      <c r="D56" s="3">
        <f t="shared" si="2"/>
        <v>2564424.7400000002</v>
      </c>
      <c r="E56" s="8">
        <v>2564424.7400000002</v>
      </c>
      <c r="F56" s="8">
        <v>769327.42</v>
      </c>
      <c r="G56" s="3">
        <f t="shared" si="3"/>
        <v>0</v>
      </c>
    </row>
    <row r="57" spans="1:7" ht="39" thickBot="1" x14ac:dyDescent="0.25">
      <c r="A57" s="7" t="s">
        <v>64</v>
      </c>
      <c r="B57" s="8">
        <v>2510222.92</v>
      </c>
      <c r="C57" s="3">
        <v>0</v>
      </c>
      <c r="D57" s="3">
        <f t="shared" si="2"/>
        <v>2510222.92</v>
      </c>
      <c r="E57" s="8">
        <v>2510222.92</v>
      </c>
      <c r="F57" s="8">
        <v>753066.88</v>
      </c>
      <c r="G57" s="3">
        <f t="shared" si="3"/>
        <v>0</v>
      </c>
    </row>
    <row r="58" spans="1:7" ht="39" thickBot="1" x14ac:dyDescent="0.25">
      <c r="A58" s="7" t="s">
        <v>65</v>
      </c>
      <c r="B58" s="8">
        <v>1270220.74</v>
      </c>
      <c r="C58" s="3">
        <v>0</v>
      </c>
      <c r="D58" s="3">
        <f t="shared" si="2"/>
        <v>1270220.74</v>
      </c>
      <c r="E58" s="8">
        <v>1270220.74</v>
      </c>
      <c r="F58" s="8">
        <v>381066.22</v>
      </c>
      <c r="G58" s="3">
        <f t="shared" si="3"/>
        <v>0</v>
      </c>
    </row>
    <row r="59" spans="1:7" ht="39" thickBot="1" x14ac:dyDescent="0.25">
      <c r="A59" s="7" t="s">
        <v>66</v>
      </c>
      <c r="B59" s="8">
        <v>2379522.85</v>
      </c>
      <c r="C59" s="3">
        <v>0</v>
      </c>
      <c r="D59" s="3">
        <f t="shared" si="2"/>
        <v>2379522.85</v>
      </c>
      <c r="E59" s="8">
        <v>2379522.85</v>
      </c>
      <c r="F59" s="8">
        <v>1189761.42</v>
      </c>
      <c r="G59" s="3">
        <f t="shared" si="3"/>
        <v>0</v>
      </c>
    </row>
    <row r="60" spans="1:7" ht="39" thickBot="1" x14ac:dyDescent="0.25">
      <c r="A60" s="7" t="s">
        <v>67</v>
      </c>
      <c r="B60" s="8">
        <v>228877.86</v>
      </c>
      <c r="C60" s="3">
        <v>0</v>
      </c>
      <c r="D60" s="3">
        <f t="shared" si="2"/>
        <v>228877.86</v>
      </c>
      <c r="E60" s="8">
        <v>228877.86</v>
      </c>
      <c r="F60" s="8">
        <v>68663.360000000001</v>
      </c>
      <c r="G60" s="3">
        <f t="shared" si="3"/>
        <v>0</v>
      </c>
    </row>
    <row r="61" spans="1:7" ht="26.25" thickBot="1" x14ac:dyDescent="0.25">
      <c r="A61" s="7" t="s">
        <v>68</v>
      </c>
      <c r="B61" s="8">
        <v>2815253.75</v>
      </c>
      <c r="C61" s="3">
        <v>0</v>
      </c>
      <c r="D61" s="3">
        <f t="shared" si="2"/>
        <v>2815253.75</v>
      </c>
      <c r="E61" s="8">
        <v>2815253.75</v>
      </c>
      <c r="F61" s="8">
        <v>844576.13</v>
      </c>
      <c r="G61" s="3">
        <f t="shared" si="3"/>
        <v>0</v>
      </c>
    </row>
    <row r="62" spans="1:7" ht="39" thickBot="1" x14ac:dyDescent="0.25">
      <c r="A62" s="7" t="s">
        <v>69</v>
      </c>
      <c r="B62" s="8">
        <v>172133.56</v>
      </c>
      <c r="C62" s="3">
        <v>0</v>
      </c>
      <c r="D62" s="3">
        <f t="shared" si="2"/>
        <v>172133.56</v>
      </c>
      <c r="E62" s="8">
        <v>172133.56</v>
      </c>
      <c r="F62" s="8">
        <v>172133.56</v>
      </c>
      <c r="G62" s="3">
        <f t="shared" si="3"/>
        <v>0</v>
      </c>
    </row>
    <row r="63" spans="1:7" ht="39" thickBot="1" x14ac:dyDescent="0.25">
      <c r="A63" s="7" t="s">
        <v>70</v>
      </c>
      <c r="B63" s="8">
        <v>278461.38</v>
      </c>
      <c r="C63" s="3">
        <v>0</v>
      </c>
      <c r="D63" s="3">
        <f t="shared" si="2"/>
        <v>278461.38</v>
      </c>
      <c r="E63" s="8">
        <v>278461.38</v>
      </c>
      <c r="F63" s="8">
        <v>278461.38</v>
      </c>
      <c r="G63" s="3">
        <f t="shared" si="3"/>
        <v>0</v>
      </c>
    </row>
    <row r="64" spans="1:7" ht="39" thickBot="1" x14ac:dyDescent="0.25">
      <c r="A64" s="7" t="s">
        <v>71</v>
      </c>
      <c r="B64" s="8">
        <v>71920</v>
      </c>
      <c r="C64" s="3">
        <v>0</v>
      </c>
      <c r="D64" s="3">
        <f t="shared" si="2"/>
        <v>71920</v>
      </c>
      <c r="E64" s="8">
        <v>71920</v>
      </c>
      <c r="F64" s="8">
        <v>71920</v>
      </c>
      <c r="G64" s="3">
        <f t="shared" si="3"/>
        <v>0</v>
      </c>
    </row>
    <row r="65" spans="1:7" ht="26.25" thickBot="1" x14ac:dyDescent="0.25">
      <c r="A65" s="7" t="s">
        <v>72</v>
      </c>
      <c r="B65" s="8">
        <v>2342363.4500000002</v>
      </c>
      <c r="C65" s="3">
        <v>0</v>
      </c>
      <c r="D65" s="3">
        <f t="shared" si="2"/>
        <v>2342363.4500000002</v>
      </c>
      <c r="E65" s="8">
        <v>2342363.4500000002</v>
      </c>
      <c r="F65" s="8">
        <v>2342363.4500000002</v>
      </c>
      <c r="G65" s="3">
        <f t="shared" si="3"/>
        <v>0</v>
      </c>
    </row>
    <row r="66" spans="1:7" ht="26.25" thickBot="1" x14ac:dyDescent="0.25">
      <c r="A66" s="7" t="s">
        <v>36</v>
      </c>
      <c r="B66" s="3">
        <v>498853.04</v>
      </c>
      <c r="C66" s="3">
        <v>0</v>
      </c>
      <c r="D66" s="3">
        <f t="shared" si="2"/>
        <v>498853.04</v>
      </c>
      <c r="E66" s="3">
        <v>498853.04</v>
      </c>
      <c r="F66" s="8">
        <v>498853.04</v>
      </c>
      <c r="G66" s="3">
        <f t="shared" si="3"/>
        <v>0</v>
      </c>
    </row>
    <row r="67" spans="1:7" ht="39" thickBot="1" x14ac:dyDescent="0.25">
      <c r="A67" s="7" t="s">
        <v>37</v>
      </c>
      <c r="B67" s="3">
        <v>1499926.68</v>
      </c>
      <c r="C67" s="3">
        <v>0</v>
      </c>
      <c r="D67" s="3">
        <f t="shared" si="2"/>
        <v>1499926.68</v>
      </c>
      <c r="E67" s="3">
        <v>1499926.68</v>
      </c>
      <c r="F67" s="8">
        <v>749963.34</v>
      </c>
      <c r="G67" s="3">
        <f t="shared" si="3"/>
        <v>0</v>
      </c>
    </row>
    <row r="68" spans="1:7" ht="26.25" thickBot="1" x14ac:dyDescent="0.25">
      <c r="A68" s="7" t="s">
        <v>73</v>
      </c>
      <c r="B68" s="3">
        <v>3512938.77</v>
      </c>
      <c r="C68" s="3">
        <v>0</v>
      </c>
      <c r="D68" s="3">
        <f t="shared" si="2"/>
        <v>3512938.77</v>
      </c>
      <c r="E68" s="3">
        <v>3512938.77</v>
      </c>
      <c r="F68" s="3">
        <v>1053881.6299999999</v>
      </c>
      <c r="G68" s="3">
        <f t="shared" si="3"/>
        <v>0</v>
      </c>
    </row>
    <row r="69" spans="1:7" ht="64.5" thickBot="1" x14ac:dyDescent="0.25">
      <c r="A69" s="7" t="s">
        <v>74</v>
      </c>
      <c r="B69" s="3">
        <v>1290908.49</v>
      </c>
      <c r="C69" s="3">
        <v>0</v>
      </c>
      <c r="D69" s="3">
        <f t="shared" si="2"/>
        <v>1290908.49</v>
      </c>
      <c r="E69" s="3">
        <v>1290908.49</v>
      </c>
      <c r="F69" s="3">
        <v>0</v>
      </c>
      <c r="G69" s="3">
        <f t="shared" si="3"/>
        <v>0</v>
      </c>
    </row>
    <row r="70" spans="1:7" ht="26.25" thickBot="1" x14ac:dyDescent="0.25">
      <c r="A70" s="7" t="s">
        <v>75</v>
      </c>
      <c r="B70" s="3">
        <v>407825.35</v>
      </c>
      <c r="C70" s="3">
        <v>0</v>
      </c>
      <c r="D70" s="3">
        <f t="shared" si="2"/>
        <v>407825.35</v>
      </c>
      <c r="E70" s="3">
        <v>407825.35</v>
      </c>
      <c r="F70" s="3">
        <v>0</v>
      </c>
      <c r="G70" s="3">
        <f t="shared" si="3"/>
        <v>0</v>
      </c>
    </row>
    <row r="71" spans="1:7" ht="26.25" thickBot="1" x14ac:dyDescent="0.25">
      <c r="A71" s="7" t="s">
        <v>76</v>
      </c>
      <c r="B71" s="3">
        <v>431781.97</v>
      </c>
      <c r="C71" s="3">
        <v>0</v>
      </c>
      <c r="D71" s="3">
        <f t="shared" si="2"/>
        <v>431781.97</v>
      </c>
      <c r="E71" s="3">
        <v>431781.97</v>
      </c>
      <c r="F71" s="3">
        <v>0</v>
      </c>
      <c r="G71" s="3">
        <f t="shared" si="3"/>
        <v>0</v>
      </c>
    </row>
    <row r="72" spans="1:7" ht="26.25" thickBot="1" x14ac:dyDescent="0.25">
      <c r="A72" s="7" t="s">
        <v>77</v>
      </c>
      <c r="B72" s="3">
        <v>165411.97</v>
      </c>
      <c r="C72" s="3">
        <v>0</v>
      </c>
      <c r="D72" s="3">
        <f t="shared" si="2"/>
        <v>165411.97</v>
      </c>
      <c r="E72" s="3">
        <v>165411.97</v>
      </c>
      <c r="F72" s="3">
        <v>0</v>
      </c>
      <c r="G72" s="3">
        <f t="shared" si="3"/>
        <v>0</v>
      </c>
    </row>
    <row r="73" spans="1:7" ht="13.5" thickBot="1" x14ac:dyDescent="0.25">
      <c r="A73" s="5" t="s">
        <v>13</v>
      </c>
      <c r="B73" s="6">
        <f>SUM(B10:B72)</f>
        <v>141979156.31</v>
      </c>
      <c r="C73" s="6">
        <f t="shared" ref="C73:G73" si="4">SUM(C10:C72)</f>
        <v>0</v>
      </c>
      <c r="D73" s="6">
        <f t="shared" si="4"/>
        <v>141979156.31</v>
      </c>
      <c r="E73" s="6">
        <f t="shared" si="4"/>
        <v>141979156.31</v>
      </c>
      <c r="F73" s="6">
        <f t="shared" si="4"/>
        <v>65811456.520000018</v>
      </c>
      <c r="G73" s="6">
        <f t="shared" si="4"/>
        <v>0</v>
      </c>
    </row>
  </sheetData>
  <mergeCells count="12">
    <mergeCell ref="E7:E8"/>
    <mergeCell ref="F7:F8"/>
    <mergeCell ref="A2:G2"/>
    <mergeCell ref="A3:G3"/>
    <mergeCell ref="A4:G4"/>
    <mergeCell ref="A5:G5"/>
    <mergeCell ref="A6:A9"/>
    <mergeCell ref="B6:F6"/>
    <mergeCell ref="G6:G8"/>
    <mergeCell ref="B7:B8"/>
    <mergeCell ref="C7:C8"/>
    <mergeCell ref="D7:D8"/>
  </mergeCells>
  <pageMargins left="0.70866141732283472" right="0.70866141732283472" top="0.59055118110236227" bottom="0.15748031496062992" header="0.31496062992125984" footer="0.31496062992125984"/>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PPI</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528443576182</dc:creator>
  <cp:lastModifiedBy>Yeyian PC</cp:lastModifiedBy>
  <cp:lastPrinted>2022-10-28T17:19:58Z</cp:lastPrinted>
  <dcterms:created xsi:type="dcterms:W3CDTF">2020-04-14T23:33:45Z</dcterms:created>
  <dcterms:modified xsi:type="dcterms:W3CDTF">2024-03-01T20:42:09Z</dcterms:modified>
</cp:coreProperties>
</file>