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2-EFIN\I ESTADOS E INFORMACIÓN CONTABLE\"/>
    </mc:Choice>
  </mc:AlternateContent>
  <xr:revisionPtr revIDLastSave="0" documentId="13_ncr:1_{934E303E-43E6-4121-AB34-E307506B24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0" i="6"/>
  <c r="D32" i="6" s="1"/>
  <c r="C30" i="6"/>
  <c r="C32" i="6" s="1"/>
  <c r="H28" i="6"/>
  <c r="G28" i="6"/>
  <c r="G30" i="6" s="1"/>
  <c r="H18" i="6"/>
  <c r="H30" i="6" s="1"/>
  <c r="G18" i="6"/>
  <c r="D17" i="6"/>
  <c r="C17" i="6"/>
  <c r="G52" i="6" l="1"/>
  <c r="H52" i="6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<sst xmlns="http://schemas.openxmlformats.org/spreadsheetml/2006/main" count="61" uniqueCount="61">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</sst>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D9" sqref="D9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26" t="s">
        <v>59</v>
      </c>
      <c r="C3" s="27"/>
      <c r="D3" s="27"/>
      <c r="E3" s="27"/>
      <c r="F3" s="27"/>
      <c r="G3" s="27"/>
      <c r="H3" s="28"/>
    </row>
    <row r="4" spans="2:8" ht="8.25" customHeight="1" x14ac:dyDescent="0.25">
      <c r="B4" s="29" t="s">
        <v>0</v>
      </c>
      <c r="C4" s="30"/>
      <c r="D4" s="30"/>
      <c r="E4" s="30"/>
      <c r="F4" s="30"/>
      <c r="G4" s="30"/>
      <c r="H4" s="31"/>
    </row>
    <row r="5" spans="2:8" ht="8.25" customHeight="1" x14ac:dyDescent="0.25">
      <c r="B5" s="29" t="s">
        <v>60</v>
      </c>
      <c r="C5" s="30"/>
      <c r="D5" s="30"/>
      <c r="E5" s="30"/>
      <c r="F5" s="30"/>
      <c r="G5" s="30"/>
      <c r="H5" s="31"/>
    </row>
    <row r="6" spans="2:8" ht="8.25" customHeight="1" x14ac:dyDescent="0.25">
      <c r="B6" s="32"/>
      <c r="C6" s="33"/>
      <c r="D6" s="33"/>
      <c r="E6" s="33"/>
      <c r="F6" s="33"/>
      <c r="G6" s="33"/>
      <c r="H6" s="34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46751354.719999999</v>
      </c>
      <c r="D9" s="19">
        <v>110101009.19</v>
      </c>
      <c r="E9" s="17"/>
      <c r="F9" s="23" t="s">
        <v>6</v>
      </c>
      <c r="G9" s="19">
        <v>35507785.649999999</v>
      </c>
      <c r="H9" s="8">
        <v>84070433.609999999</v>
      </c>
    </row>
    <row r="10" spans="2:8" ht="8.25" customHeight="1" x14ac:dyDescent="0.25">
      <c r="B10" s="22" t="s">
        <v>7</v>
      </c>
      <c r="C10" s="19">
        <v>362178.77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513436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47113533.490000002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36021221.649999999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181168479.47999999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37696965.140000001</v>
      </c>
      <c r="D23" s="19">
        <v>46834244.969999999</v>
      </c>
      <c r="E23" s="17"/>
      <c r="F23" s="23" t="s">
        <v>30</v>
      </c>
      <c r="G23" s="19">
        <v>20391554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-26930706.350000001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20391554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191934738.27000001</v>
      </c>
      <c r="D30" s="19">
        <f>+D20+D21+D22+D23+D24+D25+D26+D27+D28</f>
        <v>389017310.87</v>
      </c>
      <c r="E30" s="17"/>
      <c r="F30" s="18" t="s">
        <v>41</v>
      </c>
      <c r="G30" s="21">
        <f>+G18+G28</f>
        <v>56412775.649999999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239048271.76000002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35"/>
      <c r="C34" s="36"/>
      <c r="D34" s="36"/>
      <c r="E34" s="17"/>
      <c r="F34" s="18" t="s">
        <v>44</v>
      </c>
      <c r="G34" s="21">
        <f>+G35+G36+G37</f>
        <v>5896433.79</v>
      </c>
      <c r="H34" s="9">
        <f>+H35+H36+H37</f>
        <v>13853284.789999999</v>
      </c>
    </row>
    <row r="35" spans="2:10" ht="8.25" customHeight="1" x14ac:dyDescent="0.25">
      <c r="B35" s="35"/>
      <c r="C35" s="36"/>
      <c r="D35" s="36"/>
      <c r="E35" s="17"/>
      <c r="F35" s="23" t="s">
        <v>45</v>
      </c>
      <c r="G35" s="19">
        <v>5896433.79</v>
      </c>
      <c r="H35" s="8">
        <v>13853284.789999999</v>
      </c>
    </row>
    <row r="36" spans="2:10" ht="8.25" customHeight="1" x14ac:dyDescent="0.25">
      <c r="B36" s="35"/>
      <c r="C36" s="36"/>
      <c r="D36" s="36"/>
      <c r="E36" s="17"/>
      <c r="F36" s="23" t="s">
        <v>46</v>
      </c>
      <c r="G36" s="19">
        <v>0</v>
      </c>
      <c r="H36" s="8">
        <v>0</v>
      </c>
    </row>
    <row r="37" spans="2:10" ht="8.25" customHeight="1" x14ac:dyDescent="0.25">
      <c r="B37" s="35"/>
      <c r="C37" s="36"/>
      <c r="D37" s="36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35"/>
      <c r="C38" s="36"/>
      <c r="D38" s="36"/>
      <c r="E38" s="17"/>
      <c r="F38" s="17"/>
      <c r="G38" s="20"/>
      <c r="H38" s="8"/>
    </row>
    <row r="39" spans="2:10" ht="8.25" customHeight="1" x14ac:dyDescent="0.25">
      <c r="B39" s="35"/>
      <c r="C39" s="36"/>
      <c r="D39" s="36"/>
      <c r="E39" s="17"/>
      <c r="F39" s="18" t="s">
        <v>48</v>
      </c>
      <c r="G39" s="21">
        <f>+G40+G41+G42+G43+G44</f>
        <v>176739062.31999999</v>
      </c>
      <c r="H39" s="9">
        <f>+H40+H41+H42+H43+H44</f>
        <v>377677231.14999998</v>
      </c>
    </row>
    <row r="40" spans="2:10" ht="8.25" customHeight="1" x14ac:dyDescent="0.25">
      <c r="B40" s="35"/>
      <c r="C40" s="36"/>
      <c r="D40" s="36"/>
      <c r="E40" s="17"/>
      <c r="F40" s="23" t="s">
        <v>49</v>
      </c>
      <c r="G40" s="19">
        <v>39731088.340000004</v>
      </c>
      <c r="H40" s="8">
        <v>116237150.66</v>
      </c>
      <c r="I40" s="12"/>
      <c r="J40" s="12"/>
    </row>
    <row r="41" spans="2:10" ht="8.25" customHeight="1" x14ac:dyDescent="0.25">
      <c r="B41" s="35"/>
      <c r="C41" s="36"/>
      <c r="D41" s="36"/>
      <c r="E41" s="17"/>
      <c r="F41" s="23" t="s">
        <v>50</v>
      </c>
      <c r="G41" s="19">
        <v>137007973.97999999</v>
      </c>
      <c r="H41" s="8">
        <v>261440080.49000001</v>
      </c>
      <c r="I41" s="12"/>
      <c r="J41" s="12"/>
    </row>
    <row r="42" spans="2:10" ht="8.25" customHeight="1" x14ac:dyDescent="0.25">
      <c r="B42" s="35"/>
      <c r="C42" s="36"/>
      <c r="D42" s="36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35"/>
      <c r="C43" s="36"/>
      <c r="D43" s="36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35"/>
      <c r="C44" s="36"/>
      <c r="D44" s="36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35"/>
      <c r="C45" s="36"/>
      <c r="D45" s="36"/>
      <c r="E45" s="17"/>
      <c r="F45" s="17"/>
      <c r="G45" s="20"/>
      <c r="H45" s="8"/>
    </row>
    <row r="46" spans="2:10" ht="8.25" customHeight="1" x14ac:dyDescent="0.25">
      <c r="B46" s="35"/>
      <c r="C46" s="36"/>
      <c r="D46" s="36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35"/>
      <c r="C47" s="36"/>
      <c r="D47" s="36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35"/>
      <c r="C48" s="36"/>
      <c r="D48" s="36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35"/>
      <c r="C49" s="36"/>
      <c r="D49" s="36"/>
      <c r="E49" s="17"/>
      <c r="F49" s="17"/>
      <c r="G49" s="20"/>
      <c r="H49" s="8"/>
    </row>
    <row r="50" spans="2:8" ht="8.25" customHeight="1" x14ac:dyDescent="0.25">
      <c r="B50" s="35"/>
      <c r="C50" s="36"/>
      <c r="D50" s="36"/>
      <c r="E50" s="17"/>
      <c r="F50" s="18" t="s">
        <v>57</v>
      </c>
      <c r="G50" s="21">
        <f>+G34+G39</f>
        <v>182635496.10999998</v>
      </c>
      <c r="H50" s="9">
        <f>+H34+H39</f>
        <v>391530515.94</v>
      </c>
    </row>
    <row r="51" spans="2:8" ht="8.25" customHeight="1" x14ac:dyDescent="0.25">
      <c r="B51" s="35"/>
      <c r="C51" s="36"/>
      <c r="D51" s="36"/>
      <c r="E51" s="17"/>
      <c r="F51" s="17"/>
      <c r="G51" s="20"/>
      <c r="H51" s="9"/>
    </row>
    <row r="52" spans="2:8" ht="8.25" customHeight="1" thickBot="1" x14ac:dyDescent="0.3">
      <c r="B52" s="37"/>
      <c r="C52" s="38"/>
      <c r="D52" s="38"/>
      <c r="E52" s="6"/>
      <c r="F52" s="7" t="s">
        <v>58</v>
      </c>
      <c r="G52" s="10">
        <f>+G30+G50</f>
        <v>239048271.75999999</v>
      </c>
      <c r="H52" s="11">
        <f>+H30+H50</f>
        <v>503022725.55000001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52:D52"/>
    <mergeCell ref="B45:D45"/>
    <mergeCell ref="B46:D46"/>
    <mergeCell ref="B48:D48"/>
    <mergeCell ref="B49:D49"/>
    <mergeCell ref="B50:D50"/>
    <mergeCell ref="B51:D51"/>
    <mergeCell ref="B47:D47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2020-10-29T23:18:08Z</cp:lastPrinted>
  <dcterms:created xsi:type="dcterms:W3CDTF">2020-04-14T23:33:45Z</dcterms:created>
  <dcterms:modified xsi:type="dcterms:W3CDTF">2025-02-27T00:46:25Z</dcterms:modified>
</cp:coreProperties>
</file>