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-2027\ADMINISTRACIÓN 2024-2027\ESTADOS FINANCIEROS\ABRIL 2025\I ESTADOS E INFORMACIÓN CONTABLE\"/>
    </mc:Choice>
  </mc:AlternateContent>
  <xr:revisionPtr revIDLastSave="0" documentId="13_ncr:1_{A1867CF9-562C-4E08-9587-0810023CD6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 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2" l="1"/>
  <c r="H28" i="12" s="1"/>
  <c r="G27" i="12"/>
  <c r="H27" i="12" s="1"/>
  <c r="G26" i="12"/>
  <c r="H26" i="12" s="1"/>
  <c r="G25" i="12"/>
  <c r="H25" i="12" s="1"/>
  <c r="G24" i="12"/>
  <c r="H24" i="12" s="1"/>
  <c r="G23" i="12"/>
  <c r="H23" i="12" s="1"/>
  <c r="G22" i="12"/>
  <c r="H22" i="12" s="1"/>
  <c r="G21" i="12"/>
  <c r="H21" i="12" s="1"/>
  <c r="G20" i="12"/>
  <c r="H20" i="12" s="1"/>
  <c r="G19" i="12"/>
  <c r="F19" i="12"/>
  <c r="E19" i="12"/>
  <c r="D19" i="12"/>
  <c r="G17" i="12"/>
  <c r="H17" i="12" s="1"/>
  <c r="G16" i="12"/>
  <c r="H16" i="12" s="1"/>
  <c r="G15" i="12"/>
  <c r="H15" i="12" s="1"/>
  <c r="G14" i="12"/>
  <c r="H14" i="12" s="1"/>
  <c r="G13" i="12"/>
  <c r="H13" i="12" s="1"/>
  <c r="G12" i="12"/>
  <c r="G10" i="12" s="1"/>
  <c r="G8" i="12" s="1"/>
  <c r="H11" i="12"/>
  <c r="G11" i="12"/>
  <c r="F10" i="12"/>
  <c r="E10" i="12"/>
  <c r="D10" i="12"/>
  <c r="F8" i="12"/>
  <c r="E8" i="12"/>
  <c r="D8" i="12"/>
  <c r="H10" i="12" l="1"/>
  <c r="H19" i="12"/>
  <c r="H12" i="12"/>
  <c r="H8" i="12" l="1"/>
</calcChain>
</file>

<file path=xl/sharedStrings.xml><?xml version="1.0" encoding="utf-8"?>
<sst xmlns="http://schemas.openxmlformats.org/spreadsheetml/2006/main" count="30" uniqueCount="30">
  <si>
    <t>Estado Analítico del Activo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</si>
  <si>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</si>
  <si>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</si>
  <si>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</si>
  <si>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</si>
  <si>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</si>
  <si>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</si>
  <si>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</si>
  <si>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</si>
  <si>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</si>
  <si>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</si>
  <si>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</si>
  <si>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</si>
  <si>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</si>
  <si>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</si>
  <si>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</si>
  <si>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</si>
  <si>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</si>
  <si>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</si>
  <si>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</si>
  <si>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Concepto</t>
  </si>
  <si>
    <t>Saldo Inicial 1</t>
  </si>
  <si>
    <t>Cargos del Periodo 2</t>
  </si>
  <si>
    <t>Abonos del Periodo 3</t>
  </si>
  <si>
    <t>Saldo Final</t>
  </si>
  <si>
    <t>Variación del Periodo</t>
  </si>
  <si>
    <t>4 (1+2-3)</t>
  </si>
  <si>
    <t>(4-1)</t>
  </si>
  <si>
    <t>MUNICIPIO DE XICOTEPEC PUEBLA</t>
  </si>
  <si>
    <t>Del 1 de enero 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</si>
</sst>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justify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justify" vertical="center" wrapText="1"/>
    </xf>
    <xf numFmtId="4" fontId="3" fillId="3" borderId="8" xfId="0" applyNumberFormat="1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right" vertical="center" wrapText="1"/>
    </xf>
    <xf numFmtId="4" fontId="0" fillId="0" borderId="0" xfId="0" applyNumberFormat="1"/>
    <xf numFmtId="0" fontId="2" fillId="3" borderId="1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6E76A-0DCF-4860-851C-E5B215882855}">
  <sheetPr>
    <tabColor rgb="FFC4D600"/>
  </sheetPr>
  <dimension ref="B1:J29"/>
  <sheetViews>
    <sheetView showGridLines="0" tabSelected="1" zoomScale="196" zoomScaleNormal="196" workbookViewId="0">
      <selection activeCell="E10" sqref="E10"/>
    </sheetView>
  </sheetViews>
  <sheetFormatPr baseColWidth="10" defaultRowHeight="9.75" customHeight="1" x14ac:dyDescent="0.25"/>
  <cols>
    <col min="1" max="1" width="1.140625" customWidth="1"/>
    <col min="2" max="2" width="2.28515625" customWidth="1"/>
    <col min="3" max="3" width="33.140625" customWidth="1"/>
    <col min="4" max="4" width="11.5703125" bestFit="1" customWidth="1"/>
    <col min="5" max="5" width="12" bestFit="1" customWidth="1"/>
    <col min="6" max="6" width="11.5703125" bestFit="1" customWidth="1"/>
    <col min="7" max="7" width="11.7109375" bestFit="1" customWidth="1"/>
    <col min="8" max="8" width="11.5703125" bestFit="1" customWidth="1"/>
    <col min="9" max="9" width="12.28515625" bestFit="1" customWidth="1"/>
  </cols>
  <sheetData>
    <row r="1" spans="2:10" ht="15.75" thickBot="1" x14ac:dyDescent="0.3">
      <c r="B1" s="1"/>
    </row>
    <row r="2" spans="2:10" ht="9.75" customHeight="1" x14ac:dyDescent="0.25">
      <c r="B2" s="20" t="s">
        <v>28</v>
      </c>
      <c r="C2" s="21"/>
      <c r="D2" s="21"/>
      <c r="E2" s="21"/>
      <c r="F2" s="21"/>
      <c r="G2" s="21"/>
      <c r="H2" s="22"/>
    </row>
    <row r="3" spans="2:10" ht="9.75" customHeight="1" x14ac:dyDescent="0.25">
      <c r="B3" s="23" t="s">
        <v>0</v>
      </c>
      <c r="C3" s="24"/>
      <c r="D3" s="24"/>
      <c r="E3" s="24"/>
      <c r="F3" s="24"/>
      <c r="G3" s="24"/>
      <c r="H3" s="25"/>
    </row>
    <row r="4" spans="2:10" ht="9.75" customHeight="1" thickBot="1" x14ac:dyDescent="0.3">
      <c r="B4" s="26" t="s">
        <v>29</v>
      </c>
      <c r="C4" s="27"/>
      <c r="D4" s="27"/>
      <c r="E4" s="27"/>
      <c r="F4" s="27"/>
      <c r="G4" s="27"/>
      <c r="H4" s="28"/>
    </row>
    <row r="5" spans="2:10" ht="13.5" customHeight="1" x14ac:dyDescent="0.25">
      <c r="B5" s="29" t="s">
        <v>20</v>
      </c>
      <c r="C5" s="30"/>
      <c r="D5" s="31" t="s">
        <v>21</v>
      </c>
      <c r="E5" s="31" t="s">
        <v>22</v>
      </c>
      <c r="F5" s="31" t="s">
        <v>23</v>
      </c>
      <c r="G5" s="12" t="s">
        <v>24</v>
      </c>
      <c r="H5" s="12" t="s">
        <v>25</v>
      </c>
    </row>
    <row r="6" spans="2:10" ht="9.75" customHeight="1" thickBot="1" x14ac:dyDescent="0.3">
      <c r="B6" s="26"/>
      <c r="C6" s="28"/>
      <c r="D6" s="32"/>
      <c r="E6" s="32"/>
      <c r="F6" s="32"/>
      <c r="G6" s="13" t="s">
        <v>26</v>
      </c>
      <c r="H6" s="13" t="s">
        <v>27</v>
      </c>
    </row>
    <row r="7" spans="2:10" ht="9.75" customHeight="1" x14ac:dyDescent="0.25">
      <c r="B7" s="16"/>
      <c r="C7" s="17"/>
      <c r="D7" s="4"/>
      <c r="E7" s="4"/>
      <c r="F7" s="4"/>
      <c r="G7" s="4"/>
      <c r="H7" s="4"/>
    </row>
    <row r="8" spans="2:10" ht="9.75" customHeight="1" x14ac:dyDescent="0.25">
      <c r="B8" s="18" t="s">
        <v>1</v>
      </c>
      <c r="C8" s="19"/>
      <c r="D8" s="8">
        <f>+D10+D19</f>
        <v>238559863.98000002</v>
      </c>
      <c r="E8" s="8">
        <f>+E10+E19</f>
        <v>390081437.63</v>
      </c>
      <c r="F8" s="8">
        <f>+F10+F19</f>
        <v>406857473.33999997</v>
      </c>
      <c r="G8" s="8">
        <f>+G10+G19</f>
        <v>221783828.27000004</v>
      </c>
      <c r="H8" s="8">
        <f>+H10+H19</f>
        <v>-16776035.709999979</v>
      </c>
    </row>
    <row r="9" spans="2:10" ht="9.75" customHeight="1" x14ac:dyDescent="0.25">
      <c r="B9" s="6"/>
      <c r="C9" s="7"/>
      <c r="D9" s="10"/>
      <c r="E9" s="10"/>
      <c r="F9" s="10"/>
      <c r="G9" s="10"/>
      <c r="H9" s="10"/>
    </row>
    <row r="10" spans="2:10" ht="9.75" customHeight="1" x14ac:dyDescent="0.25">
      <c r="B10" s="6"/>
      <c r="C10" s="7" t="s">
        <v>2</v>
      </c>
      <c r="D10" s="8">
        <f>+D11+D12+D13+D14+D15+D16+D17</f>
        <v>47113818.49000001</v>
      </c>
      <c r="E10" s="8">
        <f>+E11+E12+E13+E14+E15+E16+E17</f>
        <v>384527240.01999998</v>
      </c>
      <c r="F10" s="8">
        <f>+F11+F12+F13+F14+F15+F16+F17</f>
        <v>352499431.63</v>
      </c>
      <c r="G10" s="8">
        <f>+G11+G12+G13+G14+G15+G16+G17</f>
        <v>79141626.880000025</v>
      </c>
      <c r="H10" s="8">
        <f>+H11+H12+H13+H14+H15+H16+H17</f>
        <v>32027808.390000015</v>
      </c>
    </row>
    <row r="11" spans="2:10" ht="9.75" customHeight="1" x14ac:dyDescent="0.25">
      <c r="B11" s="2"/>
      <c r="C11" s="4" t="s">
        <v>3</v>
      </c>
      <c r="D11" s="9">
        <v>46751639.720000029</v>
      </c>
      <c r="E11" s="9">
        <v>220035242.74000001</v>
      </c>
      <c r="F11" s="9">
        <v>200701549.81</v>
      </c>
      <c r="G11" s="9">
        <f>+D11+E11-F11</f>
        <v>66085332.650000036</v>
      </c>
      <c r="H11" s="9">
        <f>+G11-D11</f>
        <v>19333692.930000007</v>
      </c>
      <c r="J11" s="14"/>
    </row>
    <row r="12" spans="2:10" ht="9.75" customHeight="1" x14ac:dyDescent="0.25">
      <c r="B12" s="2"/>
      <c r="C12" s="4" t="s">
        <v>4</v>
      </c>
      <c r="D12" s="9">
        <v>362178.76999998093</v>
      </c>
      <c r="E12" s="9">
        <v>164491997.28</v>
      </c>
      <c r="F12" s="9">
        <v>151797881.81999999</v>
      </c>
      <c r="G12" s="9">
        <f t="shared" ref="G12:G17" si="0">+D12+E12-F12</f>
        <v>13056294.229999989</v>
      </c>
      <c r="H12" s="9">
        <f t="shared" ref="H12:H17" si="1">+G12-D12</f>
        <v>12694115.460000008</v>
      </c>
      <c r="I12" s="15"/>
    </row>
    <row r="13" spans="2:10" ht="9.75" customHeight="1" x14ac:dyDescent="0.25">
      <c r="B13" s="2"/>
      <c r="C13" s="4" t="s">
        <v>5</v>
      </c>
      <c r="D13" s="9">
        <v>0</v>
      </c>
      <c r="E13" s="9">
        <v>0</v>
      </c>
      <c r="F13" s="9">
        <v>0</v>
      </c>
      <c r="G13" s="9">
        <f t="shared" si="0"/>
        <v>0</v>
      </c>
      <c r="H13" s="9">
        <f t="shared" si="1"/>
        <v>0</v>
      </c>
    </row>
    <row r="14" spans="2:10" ht="9.75" customHeight="1" x14ac:dyDescent="0.25">
      <c r="B14" s="2"/>
      <c r="C14" s="4" t="s">
        <v>6</v>
      </c>
      <c r="D14" s="9">
        <v>0</v>
      </c>
      <c r="E14" s="9">
        <v>0</v>
      </c>
      <c r="F14" s="9">
        <v>0</v>
      </c>
      <c r="G14" s="9">
        <f t="shared" si="0"/>
        <v>0</v>
      </c>
      <c r="H14" s="9">
        <f t="shared" si="1"/>
        <v>0</v>
      </c>
    </row>
    <row r="15" spans="2:10" ht="9.75" customHeight="1" x14ac:dyDescent="0.25">
      <c r="B15" s="2"/>
      <c r="C15" s="4" t="s">
        <v>7</v>
      </c>
      <c r="D15" s="9">
        <v>0</v>
      </c>
      <c r="E15" s="9">
        <v>0</v>
      </c>
      <c r="F15" s="9">
        <v>0</v>
      </c>
      <c r="G15" s="9">
        <f t="shared" si="0"/>
        <v>0</v>
      </c>
      <c r="H15" s="9">
        <f t="shared" si="1"/>
        <v>0</v>
      </c>
    </row>
    <row r="16" spans="2:10" ht="9.75" customHeight="1" x14ac:dyDescent="0.25">
      <c r="B16" s="2"/>
      <c r="C16" s="4" t="s">
        <v>8</v>
      </c>
      <c r="D16" s="9">
        <v>0</v>
      </c>
      <c r="E16" s="9">
        <v>0</v>
      </c>
      <c r="F16" s="9">
        <v>0</v>
      </c>
      <c r="G16" s="9">
        <f t="shared" si="0"/>
        <v>0</v>
      </c>
      <c r="H16" s="9">
        <f t="shared" si="1"/>
        <v>0</v>
      </c>
    </row>
    <row r="17" spans="2:8" ht="9.75" customHeight="1" x14ac:dyDescent="0.25">
      <c r="B17" s="2"/>
      <c r="C17" s="4" t="s">
        <v>9</v>
      </c>
      <c r="D17" s="9">
        <v>0</v>
      </c>
      <c r="E17" s="9">
        <v>0</v>
      </c>
      <c r="F17" s="9">
        <v>0</v>
      </c>
      <c r="G17" s="9">
        <f t="shared" si="0"/>
        <v>0</v>
      </c>
      <c r="H17" s="9">
        <f t="shared" si="1"/>
        <v>0</v>
      </c>
    </row>
    <row r="18" spans="2:8" ht="9.75" customHeight="1" x14ac:dyDescent="0.25">
      <c r="B18" s="6"/>
      <c r="C18" s="7"/>
      <c r="D18" s="9"/>
      <c r="E18" s="9"/>
      <c r="F18" s="9"/>
      <c r="G18" s="9"/>
      <c r="H18" s="9"/>
    </row>
    <row r="19" spans="2:8" ht="9.75" customHeight="1" x14ac:dyDescent="0.25">
      <c r="B19" s="6"/>
      <c r="C19" s="7" t="s">
        <v>10</v>
      </c>
      <c r="D19" s="8">
        <f>+D20+D21+D22+D23+D24+D25+D26+D27+D28</f>
        <v>191446045.49000001</v>
      </c>
      <c r="E19" s="8">
        <f>E20+E21+E22+E23+E24-E25+E26+E27+E28</f>
        <v>5554197.6099999994</v>
      </c>
      <c r="F19" s="8">
        <f>+F20+F21+F22+F23+F24+F25+F26+F27+F28</f>
        <v>54358041.709999993</v>
      </c>
      <c r="G19" s="8">
        <f>+G20+G21+G22+G23+G24+G25+G26+G27+G28</f>
        <v>142642201.39000002</v>
      </c>
      <c r="H19" s="8">
        <f>+H20+H21+H22+H23+H24+H25+H26+H27+H28</f>
        <v>-48803844.099999994</v>
      </c>
    </row>
    <row r="20" spans="2:8" ht="9.75" customHeight="1" x14ac:dyDescent="0.25">
      <c r="B20" s="2"/>
      <c r="C20" s="4" t="s">
        <v>11</v>
      </c>
      <c r="D20" s="9">
        <v>0</v>
      </c>
      <c r="E20" s="9">
        <v>0</v>
      </c>
      <c r="F20" s="9">
        <v>0</v>
      </c>
      <c r="G20" s="9">
        <f>+D20+E20-F20</f>
        <v>0</v>
      </c>
      <c r="H20" s="9">
        <f>+G20-D20</f>
        <v>0</v>
      </c>
    </row>
    <row r="21" spans="2:8" ht="9.75" customHeight="1" x14ac:dyDescent="0.25">
      <c r="B21" s="2"/>
      <c r="C21" s="4" t="s">
        <v>12</v>
      </c>
      <c r="D21" s="9">
        <v>0</v>
      </c>
      <c r="E21" s="9">
        <v>0</v>
      </c>
      <c r="F21" s="9">
        <v>0</v>
      </c>
      <c r="G21" s="9">
        <f t="shared" ref="G21:G28" si="2">+D21+E21-F21</f>
        <v>0</v>
      </c>
      <c r="H21" s="9">
        <f t="shared" ref="H21:H28" si="3">+G21-D21</f>
        <v>0</v>
      </c>
    </row>
    <row r="22" spans="2:8" ht="9.75" customHeight="1" x14ac:dyDescent="0.25">
      <c r="B22" s="2"/>
      <c r="C22" s="4" t="s">
        <v>13</v>
      </c>
      <c r="D22" s="9">
        <v>181265931.91000003</v>
      </c>
      <c r="E22" s="9">
        <v>3200000</v>
      </c>
      <c r="F22" s="9">
        <v>53143007.659999996</v>
      </c>
      <c r="G22" s="9">
        <f t="shared" si="2"/>
        <v>131322924.25000003</v>
      </c>
      <c r="H22" s="9">
        <f t="shared" si="3"/>
        <v>-49943007.659999996</v>
      </c>
    </row>
    <row r="23" spans="2:8" ht="9.75" customHeight="1" x14ac:dyDescent="0.25">
      <c r="B23" s="2"/>
      <c r="C23" s="4" t="s">
        <v>14</v>
      </c>
      <c r="D23" s="9">
        <v>37696965.140000001</v>
      </c>
      <c r="E23" s="9">
        <v>2354197.61</v>
      </c>
      <c r="F23" s="9">
        <v>0</v>
      </c>
      <c r="G23" s="9">
        <f t="shared" si="2"/>
        <v>40051162.75</v>
      </c>
      <c r="H23" s="9">
        <f t="shared" si="3"/>
        <v>2354197.6099999994</v>
      </c>
    </row>
    <row r="24" spans="2:8" ht="9.75" customHeight="1" x14ac:dyDescent="0.25">
      <c r="B24" s="2"/>
      <c r="C24" s="4" t="s">
        <v>15</v>
      </c>
      <c r="D24" s="9">
        <v>0</v>
      </c>
      <c r="E24" s="9">
        <v>0</v>
      </c>
      <c r="F24" s="9">
        <v>0</v>
      </c>
      <c r="G24" s="9">
        <f t="shared" si="2"/>
        <v>0</v>
      </c>
      <c r="H24" s="9">
        <f t="shared" si="3"/>
        <v>0</v>
      </c>
    </row>
    <row r="25" spans="2:8" ht="9.75" customHeight="1" x14ac:dyDescent="0.25">
      <c r="B25" s="2"/>
      <c r="C25" s="4" t="s">
        <v>16</v>
      </c>
      <c r="D25" s="9">
        <v>-27516851.560000002</v>
      </c>
      <c r="E25" s="9">
        <v>0</v>
      </c>
      <c r="F25" s="9">
        <v>1215034.05</v>
      </c>
      <c r="G25" s="9">
        <f t="shared" si="2"/>
        <v>-28731885.610000003</v>
      </c>
      <c r="H25" s="9">
        <f t="shared" si="3"/>
        <v>-1215034.0500000007</v>
      </c>
    </row>
    <row r="26" spans="2:8" ht="9.75" customHeight="1" x14ac:dyDescent="0.25">
      <c r="B26" s="2"/>
      <c r="C26" s="4" t="s">
        <v>17</v>
      </c>
      <c r="D26" s="9">
        <v>0</v>
      </c>
      <c r="E26" s="9">
        <v>0</v>
      </c>
      <c r="F26" s="9">
        <v>0</v>
      </c>
      <c r="G26" s="9">
        <f t="shared" si="2"/>
        <v>0</v>
      </c>
      <c r="H26" s="9">
        <f t="shared" si="3"/>
        <v>0</v>
      </c>
    </row>
    <row r="27" spans="2:8" ht="9.75" customHeight="1" x14ac:dyDescent="0.25">
      <c r="B27" s="2"/>
      <c r="C27" s="4" t="s">
        <v>18</v>
      </c>
      <c r="D27" s="9">
        <v>0</v>
      </c>
      <c r="E27" s="9">
        <v>0</v>
      </c>
      <c r="F27" s="9">
        <v>0</v>
      </c>
      <c r="G27" s="9">
        <f t="shared" si="2"/>
        <v>0</v>
      </c>
      <c r="H27" s="9">
        <f t="shared" si="3"/>
        <v>0</v>
      </c>
    </row>
    <row r="28" spans="2:8" ht="9.75" customHeight="1" x14ac:dyDescent="0.25">
      <c r="B28" s="2"/>
      <c r="C28" s="4" t="s">
        <v>19</v>
      </c>
      <c r="D28" s="9">
        <v>0</v>
      </c>
      <c r="E28" s="9">
        <v>0</v>
      </c>
      <c r="F28" s="9">
        <v>0</v>
      </c>
      <c r="G28" s="9">
        <f t="shared" si="2"/>
        <v>0</v>
      </c>
      <c r="H28" s="9">
        <f t="shared" si="3"/>
        <v>0</v>
      </c>
    </row>
    <row r="29" spans="2:8" ht="9.75" customHeight="1" thickBot="1" x14ac:dyDescent="0.3">
      <c r="B29" s="3"/>
      <c r="C29" s="5"/>
      <c r="D29" s="11"/>
      <c r="E29" s="11"/>
      <c r="F29" s="11"/>
      <c r="G29" s="11"/>
      <c r="H29" s="11"/>
    </row>
  </sheetData>
  <mergeCells count="9">
    <mergeCell ref="B7:C7"/>
    <mergeCell ref="B8:C8"/>
    <mergeCell ref="B2:H2"/>
    <mergeCell ref="B3:H3"/>
    <mergeCell ref="B4:H4"/>
    <mergeCell ref="B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2020-10-30T16:14:03Z</cp:lastPrinted>
  <dcterms:created xsi:type="dcterms:W3CDTF">2020-04-14T23:33:45Z</dcterms:created>
  <dcterms:modified xsi:type="dcterms:W3CDTF">2025-07-07T23:19:01Z</dcterms:modified>
</cp:coreProperties>
</file>