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 ESTADOS E INFORMACIÓN CONTABLE\"/>
    </mc:Choice>
  </mc:AlternateContent>
  <xr:revisionPtr revIDLastSave="0" documentId="13_ncr:1_{71B74EA6-2123-4AE6-9395-1D242990FC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 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2" l="1"/>
  <c r="G28" i="12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G19" i="12" s="1"/>
  <c r="H20" i="12"/>
  <c r="G20" i="12"/>
  <c r="F19" i="12"/>
  <c r="E19" i="12"/>
  <c r="D19" i="12"/>
  <c r="G17" i="12"/>
  <c r="H17" i="12" s="1"/>
  <c r="G16" i="12"/>
  <c r="H16" i="12" s="1"/>
  <c r="G15" i="12"/>
  <c r="H15" i="12" s="1"/>
  <c r="G14" i="12"/>
  <c r="H14" i="12" s="1"/>
  <c r="G13" i="12"/>
  <c r="G10" i="12" s="1"/>
  <c r="G12" i="12"/>
  <c r="H12" i="12" s="1"/>
  <c r="G11" i="12"/>
  <c r="H11" i="12" s="1"/>
  <c r="F10" i="12"/>
  <c r="E10" i="12"/>
  <c r="D10" i="12"/>
  <c r="F8" i="12"/>
  <c r="E8" i="12"/>
  <c r="D8" i="12"/>
  <c r="G8" i="12" l="1"/>
  <c r="H13" i="12"/>
  <c r="H10" i="12" s="1"/>
  <c r="H21" i="12"/>
  <c r="H19" i="12" s="1"/>
  <c r="H8" i="12" l="1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<sst xmlns="http://schemas.openxmlformats.org/spreadsheetml/2006/main" count="30" uniqueCount="30">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</sst>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E76A-0DCF-4860-851C-E5B215882855}">
  <sheetPr>
    <tabColor rgb="FFC4D600"/>
  </sheetPr>
  <dimension ref="B1:J29"/>
  <sheetViews>
    <sheetView showGridLines="0" tabSelected="1" zoomScale="196" zoomScaleNormal="196" workbookViewId="0">
      <selection activeCell="B2" sqref="B2:H29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  <col min="9" max="9" width="12.28515625" bestFit="1" customWidth="1"/>
  </cols>
  <sheetData>
    <row r="1" spans="2:10" ht="15.75" thickBot="1" x14ac:dyDescent="0.3">
      <c r="B1" s="1"/>
    </row>
    <row r="2" spans="2:10" ht="9.75" customHeight="1" x14ac:dyDescent="0.25">
      <c r="B2" s="20" t="s">
        <v>28</v>
      </c>
      <c r="C2" s="21"/>
      <c r="D2" s="21"/>
      <c r="E2" s="21"/>
      <c r="F2" s="21"/>
      <c r="G2" s="21"/>
      <c r="H2" s="22"/>
    </row>
    <row r="3" spans="2:10" ht="9.75" customHeight="1" x14ac:dyDescent="0.25">
      <c r="B3" s="23" t="s">
        <v>0</v>
      </c>
      <c r="C3" s="24"/>
      <c r="D3" s="24"/>
      <c r="E3" s="24"/>
      <c r="F3" s="24"/>
      <c r="G3" s="24"/>
      <c r="H3" s="25"/>
    </row>
    <row r="4" spans="2:10" ht="9.75" customHeight="1" thickBot="1" x14ac:dyDescent="0.3">
      <c r="B4" s="26" t="s">
        <v>29</v>
      </c>
      <c r="C4" s="27"/>
      <c r="D4" s="27"/>
      <c r="E4" s="27"/>
      <c r="F4" s="27"/>
      <c r="G4" s="27"/>
      <c r="H4" s="28"/>
    </row>
    <row r="5" spans="2:10" ht="13.5" customHeight="1" x14ac:dyDescent="0.25">
      <c r="B5" s="29" t="s">
        <v>20</v>
      </c>
      <c r="C5" s="30"/>
      <c r="D5" s="31" t="s">
        <v>21</v>
      </c>
      <c r="E5" s="31" t="s">
        <v>22</v>
      </c>
      <c r="F5" s="31" t="s">
        <v>23</v>
      </c>
      <c r="G5" s="12" t="s">
        <v>24</v>
      </c>
      <c r="H5" s="12" t="s">
        <v>25</v>
      </c>
    </row>
    <row r="6" spans="2:10" ht="9.75" customHeight="1" thickBot="1" x14ac:dyDescent="0.3">
      <c r="B6" s="26"/>
      <c r="C6" s="28"/>
      <c r="D6" s="32"/>
      <c r="E6" s="32"/>
      <c r="F6" s="32"/>
      <c r="G6" s="13" t="s">
        <v>26</v>
      </c>
      <c r="H6" s="13" t="s">
        <v>27</v>
      </c>
    </row>
    <row r="7" spans="2:10" ht="9.75" customHeight="1" x14ac:dyDescent="0.25">
      <c r="B7" s="16"/>
      <c r="C7" s="17"/>
      <c r="D7" s="4"/>
      <c r="E7" s="4"/>
      <c r="F7" s="4"/>
      <c r="G7" s="4"/>
      <c r="H7" s="4"/>
    </row>
    <row r="8" spans="2:10" ht="9.75" customHeight="1" x14ac:dyDescent="0.25">
      <c r="B8" s="18" t="s">
        <v>1</v>
      </c>
      <c r="C8" s="19"/>
      <c r="D8" s="8">
        <f>+D10+D19</f>
        <v>238559863.98000002</v>
      </c>
      <c r="E8" s="8">
        <f>+E10+E19</f>
        <v>134626471.04000002</v>
      </c>
      <c r="F8" s="8">
        <f>+F10+F19</f>
        <v>128493159.07000001</v>
      </c>
      <c r="G8" s="8">
        <f>+G10+G19</f>
        <v>244693175.95000005</v>
      </c>
      <c r="H8" s="8">
        <f>+H10+H19</f>
        <v>6133311.9700000025</v>
      </c>
    </row>
    <row r="9" spans="2:10" ht="9.75" customHeight="1" x14ac:dyDescent="0.25">
      <c r="B9" s="6"/>
      <c r="C9" s="7"/>
      <c r="D9" s="10"/>
      <c r="E9" s="10"/>
      <c r="F9" s="10"/>
      <c r="G9" s="10"/>
      <c r="H9" s="10"/>
    </row>
    <row r="10" spans="2:10" ht="9.75" customHeight="1" x14ac:dyDescent="0.25">
      <c r="B10" s="6"/>
      <c r="C10" s="7" t="s">
        <v>2</v>
      </c>
      <c r="D10" s="8">
        <f>+D11+D12+D13+D14+D15+D16+D17</f>
        <v>47113818.49000001</v>
      </c>
      <c r="E10" s="8">
        <f>+E11+E12+E13+E14+E15+E16+E17</f>
        <v>132297772.43000001</v>
      </c>
      <c r="F10" s="8">
        <f>+F11+F12+F13+F14+F15+F16+F17</f>
        <v>127868313.09</v>
      </c>
      <c r="G10" s="8">
        <f>+G11+G12+G13+G14+G15+G16+G17</f>
        <v>51543277.830000013</v>
      </c>
      <c r="H10" s="8">
        <f>+H11+H12+H13+H14+H15+H16+H17</f>
        <v>4429459.3400000036</v>
      </c>
    </row>
    <row r="11" spans="2:10" ht="9.75" customHeight="1" x14ac:dyDescent="0.25">
      <c r="B11" s="2"/>
      <c r="C11" s="4" t="s">
        <v>3</v>
      </c>
      <c r="D11" s="9">
        <v>46751639.720000029</v>
      </c>
      <c r="E11" s="9">
        <v>79982137.140000001</v>
      </c>
      <c r="F11" s="9">
        <v>75949734.549999997</v>
      </c>
      <c r="G11" s="9">
        <f>+D11+E11-F11</f>
        <v>50784042.310000032</v>
      </c>
      <c r="H11" s="9">
        <f>+G11-D11</f>
        <v>4032402.5900000036</v>
      </c>
      <c r="J11" s="14"/>
    </row>
    <row r="12" spans="2:10" ht="9.75" customHeight="1" x14ac:dyDescent="0.25">
      <c r="B12" s="2"/>
      <c r="C12" s="4" t="s">
        <v>4</v>
      </c>
      <c r="D12" s="9">
        <v>362178.76999998093</v>
      </c>
      <c r="E12" s="9">
        <v>52315635.289999999</v>
      </c>
      <c r="F12" s="9">
        <v>51918578.539999999</v>
      </c>
      <c r="G12" s="9">
        <f t="shared" ref="G12:G17" si="0">+D12+E12-F12</f>
        <v>759235.51999998093</v>
      </c>
      <c r="H12" s="9">
        <f t="shared" ref="H12:H17" si="1">+G12-D12</f>
        <v>397056.75</v>
      </c>
      <c r="I12" s="15"/>
    </row>
    <row r="13" spans="2:10" ht="9.75" customHeight="1" x14ac:dyDescent="0.25">
      <c r="B13" s="2"/>
      <c r="C13" s="4" t="s">
        <v>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</row>
    <row r="14" spans="2:10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10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10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191446045.49000001</v>
      </c>
      <c r="E19" s="8">
        <f>E20+E21+E22+E23+E24-E25+E26+E27+E28</f>
        <v>2328698.61</v>
      </c>
      <c r="F19" s="8">
        <f>+F20+F21+F22+F23+F24+F25+F26+F27+F28</f>
        <v>624845.98</v>
      </c>
      <c r="G19" s="8">
        <f>+G20+G21+G22+G23+G24+G25+G26+G27+G28</f>
        <v>193149898.12000003</v>
      </c>
      <c r="H19" s="8">
        <f>+H20+H21+H22+H23+H24+H25+H26+H27+H28</f>
        <v>1703852.629999999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181265931.91000003</v>
      </c>
      <c r="E22" s="9">
        <v>0</v>
      </c>
      <c r="F22" s="9">
        <v>0</v>
      </c>
      <c r="G22" s="9">
        <f t="shared" si="2"/>
        <v>181265931.91000003</v>
      </c>
      <c r="H22" s="9">
        <f t="shared" si="3"/>
        <v>0</v>
      </c>
    </row>
    <row r="23" spans="2:8" ht="9.75" customHeight="1" x14ac:dyDescent="0.25">
      <c r="B23" s="2"/>
      <c r="C23" s="4" t="s">
        <v>14</v>
      </c>
      <c r="D23" s="9">
        <v>37696965.140000001</v>
      </c>
      <c r="E23" s="9">
        <v>2328698.61</v>
      </c>
      <c r="F23" s="9">
        <v>0</v>
      </c>
      <c r="G23" s="9">
        <f t="shared" si="2"/>
        <v>40025663.75</v>
      </c>
      <c r="H23" s="9">
        <f t="shared" si="3"/>
        <v>2328698.6099999994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-27516851.560000002</v>
      </c>
      <c r="E25" s="9">
        <v>0</v>
      </c>
      <c r="F25" s="9">
        <v>624845.98</v>
      </c>
      <c r="G25" s="9">
        <f t="shared" si="2"/>
        <v>-28141697.540000003</v>
      </c>
      <c r="H25" s="9">
        <f t="shared" si="3"/>
        <v>-624845.98000000045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2020-10-30T16:14:03Z</cp:lastPrinted>
  <dcterms:created xsi:type="dcterms:W3CDTF">2020-04-14T23:33:45Z</dcterms:created>
  <dcterms:modified xsi:type="dcterms:W3CDTF">2025-04-30T01:01:23Z</dcterms:modified>
</cp:coreProperties>
</file>