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AE7A1EE7-72A2-45BE-B8BF-A0B78B2CC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G19" i="12" s="1"/>
  <c r="F19" i="12"/>
  <c r="E19" i="12"/>
  <c r="D19" i="12"/>
  <c r="G17" i="12"/>
  <c r="H17" i="12" s="1"/>
  <c r="G16" i="12"/>
  <c r="H16" i="12" s="1"/>
  <c r="G15" i="12"/>
  <c r="H15" i="12" s="1"/>
  <c r="G14" i="12"/>
  <c r="H14" i="12" s="1"/>
  <c r="G13" i="12"/>
  <c r="G10" i="12" s="1"/>
  <c r="G8" i="12" s="1"/>
  <c r="H12" i="12"/>
  <c r="G12" i="12"/>
  <c r="H11" i="12"/>
  <c r="G11" i="12"/>
  <c r="F10" i="12"/>
  <c r="E10" i="12"/>
  <c r="D10" i="12"/>
  <c r="F8" i="12"/>
  <c r="E8" i="12"/>
  <c r="D8" i="12"/>
  <c r="H10" i="12" l="1"/>
  <c r="H8" i="12" s="1"/>
  <c r="H20" i="12"/>
  <c r="H19" i="12" s="1"/>
  <c r="H13" i="12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<sst xmlns="http://schemas.openxmlformats.org/spreadsheetml/2006/main" count="30" uniqueCount="30">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</sst>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E5" sqref="E5:E6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238559863.98000002</v>
      </c>
      <c r="E8" s="8">
        <f>+E10+E19</f>
        <v>275959586.93000001</v>
      </c>
      <c r="F8" s="8">
        <f>+F10+F19</f>
        <v>254185461.86000001</v>
      </c>
      <c r="G8" s="8">
        <f>+G10+G19</f>
        <v>260333989.05000001</v>
      </c>
      <c r="H8" s="8">
        <f>+H10+H19</f>
        <v>21774125.069999989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47113818.49000001</v>
      </c>
      <c r="E10" s="8">
        <f>+E11+E12+E13+E14+E15+E16+E17</f>
        <v>270405389.31999999</v>
      </c>
      <c r="F10" s="8">
        <f>+F11+F12+F13+F14+F15+F16+F17</f>
        <v>252970427.81</v>
      </c>
      <c r="G10" s="8">
        <f>+G11+G12+G13+G14+G15+G16+G17</f>
        <v>64548780</v>
      </c>
      <c r="H10" s="8">
        <f>+H11+H12+H13+H14+H15+H16+H17</f>
        <v>17434961.50999999</v>
      </c>
    </row>
    <row r="11" spans="2:10" ht="9.75" customHeight="1" x14ac:dyDescent="0.25">
      <c r="B11" s="2"/>
      <c r="C11" s="4" t="s">
        <v>3</v>
      </c>
      <c r="D11" s="9">
        <v>46751639.720000029</v>
      </c>
      <c r="E11" s="9">
        <v>159985858.31</v>
      </c>
      <c r="F11" s="9">
        <v>147662828.11000001</v>
      </c>
      <c r="G11" s="9">
        <f>+D11+E11-F11</f>
        <v>59074669.920000017</v>
      </c>
      <c r="H11" s="9">
        <f>+G11-D11</f>
        <v>12323030.199999988</v>
      </c>
      <c r="J11" s="14"/>
    </row>
    <row r="12" spans="2:10" ht="9.75" customHeight="1" x14ac:dyDescent="0.25">
      <c r="B12" s="2"/>
      <c r="C12" s="4" t="s">
        <v>4</v>
      </c>
      <c r="D12" s="9">
        <v>362178.76999998093</v>
      </c>
      <c r="E12" s="9">
        <v>110419531.01000001</v>
      </c>
      <c r="F12" s="9">
        <v>105307599.7</v>
      </c>
      <c r="G12" s="9">
        <f t="shared" ref="G12:G17" si="0">+D12+E12-F12</f>
        <v>5474110.0799999833</v>
      </c>
      <c r="H12" s="9">
        <f t="shared" ref="H12:H17" si="1">+G12-D12</f>
        <v>5111931.3100000024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191446045.49000001</v>
      </c>
      <c r="E19" s="8">
        <f>E20+E21+E22+E23+E24-E25+E26+E27+E28</f>
        <v>5554197.6099999994</v>
      </c>
      <c r="F19" s="8">
        <f>+F20+F21+F22+F23+F24+F25+F26+F27+F28</f>
        <v>1215034.05</v>
      </c>
      <c r="G19" s="8">
        <f>+G20+G21+G22+G23+G24+G25+G26+G27+G28</f>
        <v>195785209.05000001</v>
      </c>
      <c r="H19" s="8">
        <f>+H20+H21+H22+H23+H24+H25+H26+H27+H28</f>
        <v>4339163.5599999987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181265931.91000003</v>
      </c>
      <c r="E22" s="9">
        <v>3200000</v>
      </c>
      <c r="F22" s="9">
        <v>0</v>
      </c>
      <c r="G22" s="9">
        <f t="shared" si="2"/>
        <v>184465931.91000003</v>
      </c>
      <c r="H22" s="9">
        <f t="shared" si="3"/>
        <v>3200000</v>
      </c>
    </row>
    <row r="23" spans="2:8" ht="9.75" customHeight="1" x14ac:dyDescent="0.25">
      <c r="B23" s="2"/>
      <c r="C23" s="4" t="s">
        <v>14</v>
      </c>
      <c r="D23" s="9">
        <v>37696965.140000001</v>
      </c>
      <c r="E23" s="9">
        <v>2354197.61</v>
      </c>
      <c r="F23" s="9">
        <v>0</v>
      </c>
      <c r="G23" s="9">
        <f t="shared" si="2"/>
        <v>40051162.75</v>
      </c>
      <c r="H23" s="9">
        <f t="shared" si="3"/>
        <v>2354197.6099999994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-27516851.560000002</v>
      </c>
      <c r="E25" s="9">
        <v>0</v>
      </c>
      <c r="F25" s="9">
        <v>1215034.05</v>
      </c>
      <c r="G25" s="9">
        <f t="shared" si="2"/>
        <v>-28731885.610000003</v>
      </c>
      <c r="H25" s="9">
        <f t="shared" si="3"/>
        <v>-1215034.0500000007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2025-04-30T20:02:37Z</dcterms:modified>
</cp:coreProperties>
</file>